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always" defaultThemeVersion="124226"/>
  <bookViews>
    <workbookView xWindow="10860" yWindow="-15" windowWidth="14955" windowHeight="11580" tabRatio="867"/>
  </bookViews>
  <sheets>
    <sheet name="ГОТВ" sheetId="57" r:id="rId1"/>
    <sheet name="Proffex" sheetId="55" r:id="rId2"/>
    <sheet name="ГП_FIREX" sheetId="40" r:id="rId3"/>
    <sheet name="Стойки" sheetId="64" r:id="rId4"/>
    <sheet name="Комплектующие" sheetId="62" r:id="rId5"/>
    <sheet name="FireDeTec" sheetId="42" r:id="rId6"/>
    <sheet name="Дымоудаление" sheetId="39" r:id="rId7"/>
    <sheet name="РУ" sheetId="65" r:id="rId8"/>
    <sheet name="КСИДы" sheetId="46" r:id="rId9"/>
    <sheet name="кабельная продукция" sheetId="66" r:id="rId10"/>
  </sheets>
  <calcPr calcId="145621"/>
</workbook>
</file>

<file path=xl/calcChain.xml><?xml version="1.0" encoding="utf-8"?>
<calcChain xmlns="http://schemas.openxmlformats.org/spreadsheetml/2006/main">
  <c r="H24" i="40" l="1"/>
  <c r="B59" i="64" l="1"/>
  <c r="B58" i="64"/>
  <c r="B57" i="64"/>
  <c r="B56" i="64"/>
  <c r="B55" i="64"/>
  <c r="B54" i="64"/>
  <c r="B53" i="64"/>
  <c r="B52" i="64"/>
  <c r="B12" i="64" l="1"/>
  <c r="B14" i="65" l="1"/>
  <c r="B13" i="65"/>
  <c r="B9" i="65"/>
  <c r="B10" i="65"/>
  <c r="B11" i="65"/>
  <c r="B12" i="65"/>
  <c r="B8" i="65"/>
  <c r="B25" i="65"/>
  <c r="B24" i="65"/>
  <c r="B23" i="65"/>
  <c r="B22" i="65"/>
  <c r="B21" i="65"/>
  <c r="B23" i="62" l="1"/>
  <c r="B40" i="42" l="1"/>
  <c r="B39" i="42"/>
  <c r="B38" i="42"/>
  <c r="B37" i="42"/>
  <c r="B36" i="42"/>
  <c r="B35" i="42"/>
  <c r="B34" i="42"/>
  <c r="B15" i="65" l="1"/>
  <c r="B16" i="65"/>
  <c r="B17" i="65"/>
  <c r="B18" i="65"/>
  <c r="B19" i="65"/>
  <c r="B8" i="62" l="1"/>
  <c r="B23" i="40" l="1"/>
  <c r="B50" i="64" l="1"/>
  <c r="B49" i="64"/>
  <c r="B48" i="64"/>
  <c r="B47" i="64"/>
  <c r="B46" i="64"/>
  <c r="B45" i="64"/>
  <c r="B44" i="64"/>
  <c r="B43" i="64"/>
  <c r="B42" i="64"/>
  <c r="B41" i="64"/>
  <c r="B40" i="64"/>
  <c r="B39" i="64"/>
  <c r="B38" i="64"/>
  <c r="B37" i="64"/>
  <c r="B36" i="64"/>
  <c r="B35" i="64"/>
  <c r="B34" i="64"/>
  <c r="B33" i="64"/>
  <c r="B32" i="64"/>
  <c r="B31" i="64"/>
  <c r="B30" i="64"/>
  <c r="B29" i="64"/>
  <c r="B28" i="64"/>
  <c r="B27" i="64"/>
  <c r="B26" i="64"/>
  <c r="B25" i="64"/>
  <c r="B24" i="64"/>
  <c r="B23" i="64"/>
  <c r="B22" i="64"/>
  <c r="B21" i="64"/>
  <c r="B20" i="64"/>
  <c r="B19" i="64"/>
  <c r="B18" i="64"/>
  <c r="B17" i="64"/>
  <c r="B16" i="64"/>
  <c r="B15" i="64"/>
  <c r="B14" i="64"/>
  <c r="B13" i="64"/>
  <c r="B11" i="64"/>
  <c r="B10" i="64"/>
  <c r="B9" i="64"/>
  <c r="B22" i="40" l="1"/>
  <c r="B66" i="62" l="1"/>
  <c r="B9" i="39" l="1"/>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B50" i="39"/>
  <c r="B51" i="39"/>
  <c r="B52" i="39"/>
  <c r="B53" i="39"/>
  <c r="B54" i="39"/>
  <c r="B55" i="39"/>
  <c r="B56" i="39"/>
  <c r="B57" i="39"/>
  <c r="B58" i="39"/>
  <c r="B59" i="39"/>
  <c r="B60" i="39"/>
  <c r="B61" i="39"/>
  <c r="B62" i="39"/>
  <c r="B63" i="39"/>
  <c r="B64" i="39"/>
  <c r="B65" i="39"/>
  <c r="B66" i="39"/>
  <c r="B67" i="39"/>
  <c r="B68" i="39"/>
  <c r="B69" i="39"/>
  <c r="B70" i="39"/>
  <c r="B71" i="39"/>
  <c r="B72" i="39"/>
  <c r="B73" i="39"/>
  <c r="B74" i="39"/>
  <c r="B75" i="39"/>
  <c r="B76" i="39"/>
  <c r="B77" i="39"/>
  <c r="B78" i="39"/>
  <c r="B79" i="39"/>
  <c r="B80" i="39"/>
  <c r="B81" i="39"/>
  <c r="B82" i="39"/>
  <c r="B83" i="39"/>
  <c r="B84" i="39"/>
  <c r="B85" i="39"/>
  <c r="B86" i="39"/>
  <c r="B87" i="39"/>
  <c r="B88" i="39"/>
  <c r="B89" i="39"/>
  <c r="B90" i="39"/>
  <c r="B91" i="39"/>
  <c r="B92" i="39"/>
  <c r="B93" i="39"/>
  <c r="B94" i="39"/>
  <c r="B95" i="39"/>
  <c r="B8" i="39"/>
  <c r="B155" i="62" l="1"/>
  <c r="B154" i="62"/>
  <c r="B153" i="62"/>
  <c r="B152" i="62"/>
  <c r="B151" i="62"/>
  <c r="B150" i="62"/>
  <c r="B149" i="62"/>
  <c r="B148" i="62"/>
  <c r="B147" i="62"/>
  <c r="B146" i="62"/>
  <c r="B145" i="62"/>
  <c r="B144" i="62"/>
  <c r="B143" i="62"/>
  <c r="B142" i="62"/>
  <c r="B141" i="62"/>
  <c r="B140" i="62"/>
  <c r="B139" i="62"/>
  <c r="B138" i="62"/>
  <c r="B137" i="62"/>
  <c r="B136" i="62"/>
  <c r="B135" i="62"/>
  <c r="B134" i="62"/>
  <c r="B133" i="62"/>
  <c r="B132" i="62"/>
  <c r="B131" i="62"/>
  <c r="B130" i="62"/>
  <c r="B129" i="62"/>
  <c r="B128" i="62"/>
  <c r="B127" i="62"/>
  <c r="B126" i="62"/>
  <c r="B125" i="62"/>
  <c r="B124" i="62"/>
  <c r="B123" i="62"/>
  <c r="B122" i="62"/>
  <c r="B121" i="62"/>
  <c r="B120" i="62"/>
  <c r="B119" i="62"/>
  <c r="B118" i="62"/>
  <c r="B117" i="62"/>
  <c r="B116" i="62"/>
  <c r="B115" i="62"/>
  <c r="B114" i="62"/>
  <c r="B113" i="62"/>
  <c r="B112" i="62"/>
  <c r="B111" i="62"/>
  <c r="B110" i="62"/>
  <c r="B109" i="62"/>
  <c r="B108" i="62"/>
  <c r="B107" i="62"/>
  <c r="B106" i="62"/>
  <c r="B105" i="62"/>
  <c r="B104" i="62"/>
  <c r="B103" i="62"/>
  <c r="B102" i="62"/>
  <c r="B101" i="62"/>
  <c r="B100" i="62"/>
  <c r="B99" i="62"/>
  <c r="B98" i="62"/>
  <c r="B97" i="62"/>
  <c r="B96" i="62"/>
  <c r="B95" i="62"/>
  <c r="B94" i="62"/>
  <c r="B93" i="62"/>
  <c r="B92" i="62"/>
  <c r="B91" i="62"/>
  <c r="B90" i="62"/>
  <c r="B89" i="62"/>
  <c r="B88" i="62"/>
  <c r="B87" i="62"/>
  <c r="B86" i="62"/>
  <c r="B85" i="62"/>
  <c r="B84" i="62"/>
  <c r="B83" i="62"/>
  <c r="B82" i="62"/>
  <c r="B81" i="62"/>
  <c r="B80" i="62"/>
  <c r="B79" i="62"/>
  <c r="B78" i="62"/>
  <c r="B77" i="62"/>
  <c r="B76" i="62"/>
  <c r="B75" i="62"/>
  <c r="B74" i="62"/>
  <c r="B73" i="62"/>
  <c r="B72" i="62"/>
  <c r="B71" i="62"/>
  <c r="B70" i="62"/>
  <c r="B69" i="62"/>
  <c r="B68" i="62"/>
  <c r="B67" i="62"/>
  <c r="B65" i="62"/>
  <c r="B64" i="62"/>
  <c r="B63" i="62"/>
  <c r="B62" i="62"/>
  <c r="B61" i="62"/>
  <c r="B60" i="62"/>
  <c r="B59" i="62"/>
  <c r="B58" i="62"/>
  <c r="B57" i="62"/>
  <c r="B56" i="62"/>
  <c r="B55" i="62"/>
  <c r="B54" i="62"/>
  <c r="B53" i="62"/>
  <c r="B52" i="62"/>
  <c r="B51" i="62"/>
  <c r="B50" i="62"/>
  <c r="B49" i="62"/>
  <c r="B48" i="62"/>
  <c r="B47" i="62"/>
  <c r="B46" i="62"/>
  <c r="B45" i="62"/>
  <c r="B44" i="62"/>
  <c r="B43" i="62"/>
  <c r="B42" i="62"/>
  <c r="B41" i="62"/>
  <c r="B40" i="62"/>
  <c r="B39" i="62"/>
  <c r="B38" i="62"/>
  <c r="B37" i="62"/>
  <c r="B36" i="62"/>
  <c r="B35" i="62"/>
  <c r="B34" i="62"/>
  <c r="B33" i="62"/>
  <c r="B32" i="62"/>
  <c r="B31" i="62"/>
  <c r="B30" i="62"/>
  <c r="B29" i="62"/>
  <c r="B28" i="62"/>
  <c r="B27" i="62"/>
  <c r="B26" i="62"/>
  <c r="B25" i="62"/>
  <c r="B24" i="62"/>
  <c r="B22" i="62"/>
  <c r="B21" i="62"/>
  <c r="B20" i="62"/>
  <c r="B19" i="62"/>
  <c r="B18" i="62"/>
  <c r="B17" i="62"/>
  <c r="B16" i="62"/>
  <c r="B15" i="62"/>
  <c r="B14" i="62"/>
  <c r="B13" i="62"/>
  <c r="B12" i="62"/>
  <c r="B11" i="62"/>
  <c r="B10" i="62"/>
  <c r="B9" i="62"/>
  <c r="B7" i="62"/>
  <c r="B10" i="55" l="1"/>
  <c r="B11" i="55"/>
  <c r="B12" i="55"/>
  <c r="B13" i="55"/>
  <c r="B14" i="55"/>
  <c r="B15" i="55"/>
  <c r="B16" i="55"/>
  <c r="B17" i="55"/>
  <c r="B18" i="55"/>
  <c r="B19" i="55"/>
  <c r="B9" i="55"/>
  <c r="B17" i="42" l="1"/>
  <c r="B18" i="42"/>
  <c r="B19" i="42"/>
  <c r="B20" i="42"/>
  <c r="B21" i="42"/>
  <c r="B22" i="42"/>
  <c r="B23" i="42"/>
  <c r="B24" i="42"/>
  <c r="B25" i="42"/>
  <c r="B26" i="42"/>
  <c r="B27" i="42"/>
  <c r="B28" i="42"/>
  <c r="B29" i="42"/>
  <c r="B30" i="42"/>
  <c r="B31" i="42"/>
  <c r="B32" i="42"/>
  <c r="B33" i="42"/>
  <c r="B41" i="42"/>
  <c r="B42" i="42"/>
  <c r="B43" i="42"/>
  <c r="B44" i="42"/>
  <c r="B45" i="42"/>
  <c r="B46" i="42"/>
  <c r="B47" i="42"/>
  <c r="B48" i="42"/>
  <c r="B49" i="42"/>
  <c r="B50" i="42"/>
  <c r="B51" i="42"/>
  <c r="B52" i="42"/>
  <c r="B53" i="42"/>
  <c r="B54" i="42"/>
  <c r="B55" i="42"/>
  <c r="B56" i="42"/>
  <c r="B16" i="42"/>
  <c r="B9" i="40"/>
  <c r="B10" i="40"/>
  <c r="B11" i="40"/>
  <c r="B12" i="40"/>
  <c r="B13" i="40"/>
  <c r="B14" i="40"/>
  <c r="B15" i="40"/>
  <c r="B16" i="40"/>
  <c r="B17" i="40"/>
  <c r="B18" i="40"/>
  <c r="B19" i="40"/>
  <c r="B20" i="40"/>
  <c r="B21" i="40"/>
  <c r="B24" i="40"/>
  <c r="B25" i="40"/>
  <c r="B26" i="40"/>
  <c r="B9" i="42" l="1"/>
  <c r="B8" i="42"/>
  <c r="B7" i="42"/>
  <c r="B6" i="42"/>
  <c r="B5" i="42"/>
</calcChain>
</file>

<file path=xl/sharedStrings.xml><?xml version="1.0" encoding="utf-8"?>
<sst xmlns="http://schemas.openxmlformats.org/spreadsheetml/2006/main" count="1522" uniqueCount="746">
  <si>
    <t>№ п/п</t>
  </si>
  <si>
    <t>Внешний вид</t>
  </si>
  <si>
    <t>Огнетушащие вещества</t>
  </si>
  <si>
    <t>Насадки</t>
  </si>
  <si>
    <t>Техническое описание</t>
  </si>
  <si>
    <t>шт.</t>
  </si>
  <si>
    <t xml:space="preserve">Газовое огнетушащее вещество хладон 227ЕА (заправка в модуль) - бесцветный, негорючий, невзрывоопасный газ.  Не проводит  электричество, не вызывает коррозии металлов и деструкции органических  соединений. Не имеет ограничений к долгосрочному применению. Обладает эффективными показателями тушения. </t>
  </si>
  <si>
    <t>Ед. изм.</t>
  </si>
  <si>
    <t>Наименование</t>
  </si>
  <si>
    <t>Газовое огнетушащее вещество хладон 125ХП (заправка в модуль)  относится к озонобезопасным. Высокая термическая стабильность хладона 125ХП позволяет применять его для тушения пожаров тлеющих материалов, т.к. при температуре тления (обычно около 450° С) терморазложение практически не происходит.</t>
  </si>
  <si>
    <t>100тг/кг</t>
  </si>
  <si>
    <t>Пусковые элементы</t>
  </si>
  <si>
    <t>Комплектующие</t>
  </si>
  <si>
    <r>
      <t>Рукав высокого давления угловой применяется  для соединения выпускного штуцера запорно-пускового устройства МГП с коллектором</t>
    </r>
    <r>
      <rPr>
        <sz val="10"/>
        <rFont val="Calibri"/>
        <family val="2"/>
        <charset val="204"/>
      </rPr>
      <t>, либо присоединяется к распределительному трубопроводу установки газового пожаротушения. Длина рукава 450 мм.</t>
    </r>
  </si>
  <si>
    <t>Рукав высокого давления системы пневмопуска. Предназначен для соединения всех комплектующих, входящих в состав системы пневмозапуска. Длина рукава 1 м.</t>
  </si>
  <si>
    <t>Рукав высокого давления системы пневмопуска. Предназначен для соединения всех комплектующих, входящих в состав системы пневмозапуска. Длина рукава 0,5 м.</t>
  </si>
  <si>
    <t>кг.</t>
  </si>
  <si>
    <t>Газ для систем пожаротушения Хладон 227EA (с заправкой)</t>
  </si>
  <si>
    <t>Газ для систем пожаротушения Хладон 125 (с заправкой)</t>
  </si>
  <si>
    <t>Клапан атмосферный DG-DQ (вход/выход М14Х1.5)</t>
  </si>
  <si>
    <t>Адаптер для атмосферного клапана</t>
  </si>
  <si>
    <t>Клапан обратный для системы пневмозапуска QD-QY</t>
  </si>
  <si>
    <t>Тройник для системы пневмозапуска</t>
  </si>
  <si>
    <t>Используется при построении сложной схемы линии пневмозапуска (разветвленная система).</t>
  </si>
  <si>
    <t>Соединитель резьбовой системы пневмозапуска</t>
  </si>
  <si>
    <t>Используется для удлинения линии пневмозапуска</t>
  </si>
  <si>
    <t>Набор для оконцевания трубок системы пневмозапуска</t>
  </si>
  <si>
    <t>Заглушка системы пневмозапуска</t>
  </si>
  <si>
    <t>Устанавливается на устройстве пневматического запуска последнего модуля.</t>
  </si>
  <si>
    <t>Отводы 90°</t>
  </si>
  <si>
    <t>Отводы 135°</t>
  </si>
  <si>
    <t>Тройники</t>
  </si>
  <si>
    <t>Муфта (соединение разъемное с накидной гайкой)</t>
  </si>
  <si>
    <t>Муфта используется для соединения двух участков трубной разводки системы газового пожаротушения. Соединение имеет небольшие габариты и предназначено для быстрой сборки и разъединения труб без вращения соединяемых участков. Состоит из трех основных деталей: двух штуцеров и накидной шестигранной гайки.</t>
  </si>
  <si>
    <t xml:space="preserve">РРЦ  </t>
  </si>
  <si>
    <t>Дымосос серии ДПЭ-7(*ЦМ)</t>
  </si>
  <si>
    <t>Дымосос ДПЭ-7(*ЦП) и ДПЭ-7(*ОТП)</t>
  </si>
  <si>
    <t>Дымосос серии ДПЭ-7(*Ц)</t>
  </si>
  <si>
    <t>Дымосос ДПМ-7(*ЦП) и ДПМ-7(*ОТП)</t>
  </si>
  <si>
    <t>Дымосос серии ДПЭ-7(*ОТ)</t>
  </si>
  <si>
    <t>Дымосос серии ДПЭ-7(*ОТМ)</t>
  </si>
  <si>
    <t>Оборудование для удаления дыма, газов, огнетушащего порошка</t>
  </si>
  <si>
    <t>Дымосос серии ДПЭ-7(1Р)</t>
  </si>
  <si>
    <t>Дополнительное оборудование</t>
  </si>
  <si>
    <t>Центробежный дымосос ДПЭ-7(*ЦМ) для удаления ГОТВ имеет сравнительно небольшие габариты и умещается в специальный шкаф. Хранение дымососа не доставит больших неудобств. Дымосос ДПЭ-7(*ЦМ) мобильный, установлены специальное колесное шасси, что без труда позволяет доставить изделие к месту аварии или стыковочному узлу УС-1. Колесное шасси позволяет перемещать дымосос ДПЭ-7(*ЦМ) для удаления ГОТВ одному человеку. В действие дымосос ДПЭ-7(*Ц) приводит двигатель на электротяге, который запитывается от обычной розетки в 220В. Рассчитан на продолжительный период работы.</t>
  </si>
  <si>
    <t>ДПЭ-7(1ЦМ)</t>
  </si>
  <si>
    <t>ДПЭ-7(2ЦМ)</t>
  </si>
  <si>
    <t>ДПЭ-7(4ЦМ)</t>
  </si>
  <si>
    <t>Дымосос расположен в трубчатом каркасе, что обеспечивает ему дополнительную защиту от механических повреждений. Модельный ряд дымососа ДПЭ-7(*Ц) для удаления газовых огнетушащих веществ (ГОТВ) состоит из трех моделей, а именно ДПЭ-7(1Ц), ДПЭ-7(2Ц), ДПЭ-7(4Ц). В действие дымосос ДПЭ-7(*Ц) приводит двигатель на электротяге, который запитывается от обычной розетки в 220В. Рассчитан на продолжительный период работы.</t>
  </si>
  <si>
    <t>ДПЭ-7(1Ц)</t>
  </si>
  <si>
    <t>ДПЭ-7(2Ц)</t>
  </si>
  <si>
    <t>ДПЭ-7(4Ц)</t>
  </si>
  <si>
    <t>Дымосос ДПЭ-7(*ОТ) нагнетает чистый воздух и полностью удаляет едкий дым, газ, порошок или аэрозоль. Дымосос ДПЭ-7(*ОТ) турбированная более мощная модель, по сравнению с дымососом ДПЭ-7(*Ц). Применяется в более объемных помещениях, но так же требующих оперативно быстрого удаления газа. Модельный ряд дымососа ДПЭ-7(*ОТ) состоит их трех моделей. К дымососу поставляется всасывающий рукав длинной 5 метров и напорный рукав длиной 10 метров. По желанию заказчика Компания ТОО «Консэл» может поставить дымосос с рукавами любой необходимой длины. Дымосос ДПЭ-7(*ОТ) для удаления ГОТВ крепится на прочном каркасе. Его могут переносить два человека. Каркас защищает дымосос от тяжелых ударов, которые могут повредить его конструкцию, что выведет дымосос из строя. Рассчитан на продолжительный период работы.</t>
  </si>
  <si>
    <t>ДПЭ-7(4ОТ)</t>
  </si>
  <si>
    <t>ДПЭ-7(5ОТ)</t>
  </si>
  <si>
    <t>ДПЭ-7(6ОТ)</t>
  </si>
  <si>
    <t>Дымосос ДПЭ-7(*ОТМ) мобильная модификация модели дымососа ДПЭ-7(*ОТ). Мобильная версия имеет специальные колеса для более быстрой транспортировки дымососа до места аварии и исключения необходимости переноса его двумя людьми. Дымосос можно присоединить к специальному устройству — узлу стыковочному УС-1 при помощи напорного рукава, по которому едкий дым и токсичные газы могут быть выброшены наружу. Дымосос ДПЭ-7(*ОТМ) может одновременно забирать загрязненный и подавать в помещение свежий, пригодный для жизни воздух. Рассчитан на продолжительный период работы.</t>
  </si>
  <si>
    <t>ДПЭ-7(4ОТМ)</t>
  </si>
  <si>
    <t>ДПЭ-7(5ОТМ)</t>
  </si>
  <si>
    <t>ДПЭ-7(6ОТМ)</t>
  </si>
  <si>
    <t>Дымосос ДПЭ-7(1Р) удаляет, как правило, осевшие огнетушащие газы, порошок и остаточный аэрозоль в труднодоступных местах из фальшпола или подвесного потолка и используется совместно с установкой ЦиклАСС. Для удаления огнетушащего вещества из основного объема помещения необходимо использовать более мощный дымосос, например ДПЭ-7(*ЦМ).
Дымосос ДПЭ-7(1Р) производит удаление методом продувки под сильным напором воздуха. Весь огнетушащий состав просто выдувается из фальшпола. Для включения такого режима в Дымососе ДПЭ-7(1Р) присутствует режим реверс.</t>
  </si>
  <si>
    <t>Дымососы ДПЭ-7(*ЦП) предназначены для: 
удаления дыма с температурой до 200 °С  дыма при тушении и после ликвидации пожара;
нагнетания свежего воздуха с целью снижения температуры и токсичности
газодымовоздушной среды.
Стандартная комплектация – рукав всасывающий 5 м и рукав напорный 10 м. Возможна поставка с рукавами произвольной длины.
Применяемые электродвигатели – однофазные 220 В, 50 Гц. Возможна поставка с приводом от э/двигателя трехфазного 380 В. 
Дымососы ДПЭ-7(*ЦП) установлены в трубчатом каркасе, что обеспечивает его сохранность и работоспособность при ударах и падениях. Дымосос перемещается при помощи двух человек. Для переноса используются силовые элементы каркаса.
Для изменения направления удаления газодымовоздушной среды допускается применение дымососа ДПЭ-7(*ЦП) в перевернутом положении.</t>
  </si>
  <si>
    <t>ДПЭ-7(2ЦП)</t>
  </si>
  <si>
    <t>ДПЭ-7(4ЦП)</t>
  </si>
  <si>
    <t>ДПЭ-7(4ОТП)</t>
  </si>
  <si>
    <t>ДПЭ-7(5ОТП)</t>
  </si>
  <si>
    <t>ДПЭ-7(6ОТП)</t>
  </si>
  <si>
    <t>ДПМ-7(2ЦП)</t>
  </si>
  <si>
    <t>ДПМ-7(4ЦП)</t>
  </si>
  <si>
    <t>ДПМ-7(4ОТП)</t>
  </si>
  <si>
    <t>ДПМ-7(5ОТП)</t>
  </si>
  <si>
    <t>ДПМ-7(6ОТП)</t>
  </si>
  <si>
    <t xml:space="preserve">Стыковочные узлы </t>
  </si>
  <si>
    <t>Стыковочный узел  – огнестойкое и газонепроницаемое техническое устройство, установленное в стене или двери защищаемого помещения, обеспечивающее подсоединение дымососа и организацию свободного прохода в ограждающей конструкции для удаления дыма, газообразных продуктов горения и витающих частиц порошка. Применение узла стыковочного позволяет предотвратить распространение дыма, газа и мелкодисперсной фракции огнетушащего порошка за пределы аварийного помещения. Все детали узла стыковочного, которые могут подвергаться тепловому воздействию пожара, изготовлены по специальной технологии, которая обеспечивает огнестойкость узла стыковочного до 90 мин.</t>
  </si>
  <si>
    <t>Для дымососа производительностью от 1500 до 3750 м³/час</t>
  </si>
  <si>
    <t>Для дымососа производительностью 8000 м³/час</t>
  </si>
  <si>
    <t>Для присоединения напорного рукава</t>
  </si>
  <si>
    <t>Сменный фильтр-накопитель для установки ЦиклАСС на 7 кг</t>
  </si>
  <si>
    <t>Установка вакуумной пылеуборки АССпир на 1 кг</t>
  </si>
  <si>
    <t>Сменный фильтр-накопитель для установки АССпир на 1 кг</t>
  </si>
  <si>
    <t>Установка вакуумной пылеуборки АССпир на 3 кг</t>
  </si>
  <si>
    <t>Сменный фильтр-накопитель для установки АССпир на 3 кг</t>
  </si>
  <si>
    <t>АССклин</t>
  </si>
  <si>
    <t>Установка вакуумной пылеуборки АССклин</t>
  </si>
  <si>
    <t>Сменный фильтр-накопитель для установки АССклин на 3 кг</t>
  </si>
  <si>
    <t>ШДП-2</t>
  </si>
  <si>
    <t>шкафы для хранения дымососов с рукавами</t>
  </si>
  <si>
    <t>ШДП-3</t>
  </si>
  <si>
    <t>ШСП</t>
  </si>
  <si>
    <t>ПРАЙС-ЛИСТ:</t>
  </si>
  <si>
    <t xml:space="preserve">*Цены указаны в тенге с учетом НДС 12% </t>
  </si>
  <si>
    <t>АСС</t>
  </si>
  <si>
    <t>Производительность 1500 м³/час                                              Рекомендуемый объем помещения до 500 м³                        Рекомендуемая длина напорной рукавной линии до 40 м  Э/двигатель 220 В, (0,75 / 3000 кВт /об)                                    Габариты, мм, Д*Ш*В - 450*280*460                                         Вес 15 кг</t>
  </si>
  <si>
    <t>Производительность 2500 м³/час                                              Рекомендуемый объем помещения до 700 м³                        Рекомендуемая длина напорной рукавной линии до 60 м   Э/двигатель 220 В, (1,5 / 3000 кВт /об)                                     Габариты, мм, Д*Ш*В - 540*320*520                                         Вес 27 кг</t>
  </si>
  <si>
    <t>Производительность 3750 м³/час                                             Рекомендуемый объем помещения до 1000 м³                      Рекомендуемая длина напорной рукавной линии до 100 м Э/двигатель 220 В, (2 / 3000 кВт /об)                                         Габариты, мм, Д*Ш*В - 540*320*520                                         Вес 28 кг</t>
  </si>
  <si>
    <t>Производительность 1500 м³/час                                              Рекомендуемый объем помещения до 500 м³                        Рекомендуемая длина напорной рукавной линии до 20 м   Э/двигатель 220 В, (0,75 / 3000 кВт /об)                                   Габариты, мм, Д*Ш*В - 400*280*140                                         Вес 16 кг</t>
  </si>
  <si>
    <t>Производительность 2500 м³/час                                             Рекомендуемый объем помещения до 700 м³                        Рекомендуемая длина напорной рукавной линии до 30 м   Э/двигатель 220 В, (0,75 / 3000 кВт /об)                                    Габариты, мм, Д*Ш*В -450*480*350                                          Вес 28 кг</t>
  </si>
  <si>
    <t>Производительность 3750 м³/час                                             Рекомендуемый объем помещения до 1000 м³                      Рекомендуемая длина напорной рукавной линии до 40 м  Э/двигатель 220 В, (2 / 3000 кВт /об)                                         Габариты, мм, Д*Ш*В - 450*480*350                                         Вес 29 кг</t>
  </si>
  <si>
    <t>Производительность 8000 м³/час                                              Рекомендуемый объем помещения до 1500 м³                     Рекомендуемая длина напорной рукавной линии до 30 м   Э/двигатель 220 В, (1,5 / 3000 кВт /об)                                    Габариты, мм, Д*Ш*В - 450*450*450                                         Вес 28 кг</t>
  </si>
  <si>
    <t>Производительность 8000 м³/час                                            Рекомендуемый объем помещения до 1500 м³                      Рекомендуемая длина напорной рукавной линии до 30 м   Э/двигатель 220 В, (1,5 / 3000 кВт /об)                                    Габариты, мм, Д*Ш*В - 680*520*510                                        Вес 27 кг</t>
  </si>
  <si>
    <t>Производительность 600 м³/час                                                Э/двигатель 220 В, (2,4 / 3000 кВт /об)                                    Габариты, мм, Д*Ш*В - 1000*150*250                                       Вес 7 кг.                                                                                         Режим работы не боле 15 мин.</t>
  </si>
  <si>
    <t>Производительность 2500 м³/час                                              Э/двигатель 220 В, (1,5 / 3000 кВт /об).                                    Габариты, мм, Д*Ш*В - 480x350x450                                         Вес 27 кг</t>
  </si>
  <si>
    <t>Производительность 3750 м³/час                                              Э/двигатель 220 В, (2 / 3000 кВт /об)                                       Габариты, мм, Д*Ш*В - 480x350x450                                         Вес 28 кг</t>
  </si>
  <si>
    <t>Производительность 8000 м³/час                                             Э/двигатель 220 В, (2 / 3000 кВт /об)                                       Габариты, мм, Д*Ш*В - 700x490x490                                         Вес 30 кг</t>
  </si>
  <si>
    <t>Производительность 12000 м³/час                                            Э/двигатель 220 В, (2 / 3000 кВт /об)                                       Габариты, мм, Д*Ш*В - 870x490x600                                        Вес 34 кг</t>
  </si>
  <si>
    <t>Производительность 15000 м³/час                                           Э/двигатель 220 В, (2 / 3000 кВт /об)                                      Габариты, мм, Д*Ш*В - 920x490x670                                        Вес 37 кг</t>
  </si>
  <si>
    <t>Производительность 2500 м³/час                                            Габариты, мм, Д*Ш*В - 520x500x420                                        Вес 28 кг</t>
  </si>
  <si>
    <t>Производительность 4200 м³/час                                             Габариты, мм, Д*Ш*В - 520x500x400                                      Вес 28 кг</t>
  </si>
  <si>
    <t>Производительность 9200 м³/час                                 Габариты, мм, Д*Ш*В - 490x840x490                                         Вес 30 кг</t>
  </si>
  <si>
    <t>Модули МПТГ FIREX</t>
  </si>
  <si>
    <t>Заправка в модули заказчика</t>
  </si>
  <si>
    <t>Модули FireDeTec</t>
  </si>
  <si>
    <t>Готовые системы для кухонь предприятий общепита</t>
  </si>
  <si>
    <t>ком-т</t>
  </si>
  <si>
    <t>Система обнаружения и пожаротушения для кухонь предприятий общественного питания</t>
  </si>
  <si>
    <t>Система обнаружения и пожаротушения для вытяжных  шкафов</t>
  </si>
  <si>
    <t>Система обнаружения и пожаротушения для вытяжных  шкафов с устройством контроля массы</t>
  </si>
  <si>
    <t>Баллон IHP с клапаном V=12л., Рр=16 атм., (заправлено 9л огнетушащего состава класса F ) в комплекте: кронштейн баллона, прокладка, фитинг для трубки (никелированный), стальной шланг, фитинг для трубки - прямой переходник, фитинг для трубки - угловой, фитинг для прохода сквозь панель, трубка из нержавеющей стали, кронштейн для трубки, фитинг для трубки - тройник, фитинг для трубки - прямой, форсунка, фитинг для прохода сквозь панель, винтовые зажимы для крепления трубки, трубка FireDETEC (красная 10м), устройство ручного пуска, датчик давления.</t>
  </si>
  <si>
    <t>Готовые системы для электрических шкафов</t>
  </si>
  <si>
    <t>Готовые системы для вытяжных шкафов</t>
  </si>
  <si>
    <t xml:space="preserve">   Готовые системы для станков с ЧПУ</t>
  </si>
  <si>
    <t>Баллон IHP с клапаном   (заправлено 3,18 кг Хладона 227еа. В комплекте трубка и  2 насадка. Трубки  и фитинги  заказываются отдельно.</t>
  </si>
  <si>
    <t xml:space="preserve">Баллон IHP с клапаном   (заправлено 6,35 кг Хладона 227еа. В комплекте трубка и  2 насадка. Трубки  и фитинги  заказываются отдельно. </t>
  </si>
  <si>
    <t>Готовые системы косвенного действия</t>
  </si>
  <si>
    <t xml:space="preserve"> Готовые системы для защиты автомобильных двигателей</t>
  </si>
  <si>
    <t>Система обнаружения и пожаротушения для автомобильных двигателей</t>
  </si>
  <si>
    <t>Устройство электромагнитного пуска для модулей газового пожаротушения QDQ 90N</t>
  </si>
  <si>
    <t>Устройство пневматического пуска для модулей газового пожаротушения QQQ 0.8 MPA</t>
  </si>
  <si>
    <t>QDQ 90N</t>
  </si>
  <si>
    <t>QQQ 0.8 Mpa</t>
  </si>
  <si>
    <r>
      <rPr>
        <sz val="10"/>
        <rFont val="Calibri"/>
        <family val="2"/>
        <charset val="204"/>
      </rPr>
      <t xml:space="preserve">Комплект на одну сторону трубки, устройство для оконцевания и медная трубка в комплект </t>
    </r>
    <r>
      <rPr>
        <b/>
        <sz val="10"/>
        <rFont val="Calibri"/>
        <family val="2"/>
        <charset val="204"/>
      </rPr>
      <t>не входят.</t>
    </r>
    <r>
      <rPr>
        <sz val="10"/>
        <rFont val="Calibri"/>
        <family val="2"/>
        <charset val="204"/>
      </rPr>
      <t xml:space="preserve"> </t>
    </r>
    <r>
      <rPr>
        <b/>
        <sz val="10"/>
        <rFont val="Calibri"/>
        <family val="2"/>
        <charset val="204"/>
      </rPr>
      <t xml:space="preserve"> </t>
    </r>
  </si>
  <si>
    <t xml:space="preserve">Баллон IHP с клапаном   (заправлено 6,35 кг Хладона 227еа. В комплекте трубка и 1 насадок. Трубки  и фитинги  заказываются отдельно. </t>
  </si>
  <si>
    <r>
      <t>Баллон IHP с клапаном   V=6,7л (заправлено 5 кг  СО</t>
    </r>
    <r>
      <rPr>
        <sz val="10"/>
        <rFont val="Calibri"/>
        <family val="2"/>
        <charset val="204"/>
      </rPr>
      <t>₂</t>
    </r>
    <r>
      <rPr>
        <sz val="10"/>
        <rFont val="Calibri"/>
        <family val="2"/>
        <charset val="204"/>
      </rPr>
      <t xml:space="preserve"> ) в комплекте: кронштейн баллона, прокладка, резиновый шланг, фитинг для трубки - прямой, фитинг для трубки - угловой, фитинг для прохода сквозь панель, трубка из нержавеющей стали, кронштейн для трубки , трубка из нержавеющей стали, насадок, фитинг с защитной пружиной, трубка FireDETEC (красная 10м), концевой фитинг.                                                                                         Дополнительное оборудование: устройство ручного пуска, реле давления, извещатель</t>
    </r>
  </si>
  <si>
    <r>
      <t>Баллон IHP с клапаном   V=13,4л (заправлено 10 кг  СО</t>
    </r>
    <r>
      <rPr>
        <sz val="10"/>
        <rFont val="Calibri"/>
        <family val="2"/>
        <charset val="204"/>
      </rPr>
      <t>₂</t>
    </r>
    <r>
      <rPr>
        <sz val="10"/>
        <rFont val="Calibri"/>
        <family val="2"/>
        <charset val="204"/>
      </rPr>
      <t xml:space="preserve"> ) в комплекте: кронштейн баллона, прокладка, резиновый шланг, фитинг для трубки - прямой, фитинг для трубки - угловой, фитинг для прохода сквозь панель, трубка из нержавеющей стали, кронштейн для трубки, трубка из нержавеющей стали, форсунка, фитинг с защитной пружиной, трубка FireDETEC (красная 10м), концевой фитинг.                                                                                             Дополнительное оборудование: устройство ручного пуска, реле давления, извещатель</t>
    </r>
  </si>
  <si>
    <r>
      <t>Баллон IHP с клапаном   V=6,7л (заправлено 5 кг  СО</t>
    </r>
    <r>
      <rPr>
        <sz val="10"/>
        <rFont val="Calibri"/>
        <family val="2"/>
        <charset val="204"/>
      </rPr>
      <t>₂</t>
    </r>
    <r>
      <rPr>
        <sz val="10"/>
        <rFont val="Calibri"/>
        <family val="2"/>
        <charset val="204"/>
      </rPr>
      <t xml:space="preserve"> ) в комплекте: кронштейн баллона, прокладка, резиновый шланг, фитинг для трубки - прямой, фитинг для трубки - угловой, фитинг для прохода сквозь панель, трубка из нержавеющей стали, кронштейн для трубки, трубка из нержавеющей стали, насадок,  фитинг с защитной пружиной, трубка FireDETEC (красная 10м), защитная пружина для сенсорной трубки, устройство ручного пуска. Дополнительное оборудование: реле давления, извещатель</t>
    </r>
  </si>
  <si>
    <t>Производительность 15000 м³/час,                                              Рекомендуемый объем помещения до 3000 м³                      Рекомендуемая длина напорной рукавной линии до 30 м   Э/двигатель 220 В, (2 / 1500 кВт /об)                                       Габариты, мм, Д*Ш*В - 650*450*650                                         Вес 32 кг</t>
  </si>
  <si>
    <t>Производительность 12000 м³/час                                              Рекомендуемый объем помещения до 2500 м³                      Рекомендуемая длина напорной рукавной линии до 30 м   Э/двигатель 220 В, (1,5 / 1500 кВт /об)                                     Габариты, мм, Д*Ш*В - 550*450*550                                        Вес 30 кг</t>
  </si>
  <si>
    <t>Производительность 12000 м³/час                                             Рекомендуемый объем помещения до 2500 м³                      Рекомендуемая длина напорной рукавной линии до 30 м   Э/двигатель 220 В, (1,5 / 1500 кВт /об)                                    Габариты, мм, Д*Ш*В - 520*450*600                                        Вес 29 кг</t>
  </si>
  <si>
    <t>Производительность 15000 м³/час                                              Рекомендуемый объем помещения до 3000 м³                      Рекомендуемая длина напорной рукавной линии до 30 м  Э/двигатель 220 В, (2 / 1500 кВт /об)                                       Габариты, мм, Д*Ш*В - 650*450*700                                        Вес 31 кг</t>
  </si>
  <si>
    <t>Производительность 12000 м³/час                                              Габариты, мм, Д*Ш*В - 600x960x490                                         Вес 33 кг</t>
  </si>
  <si>
    <t>Производительность 15000 м³/час                                             Габариты, мм, Д*Ш*В - 670x1060x490                                      Вес 35 кг</t>
  </si>
  <si>
    <t>Хомут</t>
  </si>
  <si>
    <t>Тройник резьбовой DN20</t>
  </si>
  <si>
    <t>Тройник резьбовой DN25</t>
  </si>
  <si>
    <t>Тройник резьбовой DN32</t>
  </si>
  <si>
    <t>Тройник резьбовой DN40</t>
  </si>
  <si>
    <t>Тройник резьбовой DN50</t>
  </si>
  <si>
    <t>Тройник резьбовой DN65</t>
  </si>
  <si>
    <t>Тройник резьбовой DN80</t>
  </si>
  <si>
    <t>Тройник резьбовой DN100</t>
  </si>
  <si>
    <t>Тройник резьбовой DN15*DN25*DN15</t>
  </si>
  <si>
    <t>Тройник резьбовой DN20*DN32*DN20</t>
  </si>
  <si>
    <t>Тройник резьбовой DN25*DN15*DN25</t>
  </si>
  <si>
    <t>Тройник резьбовой DN25*DN20*DN25</t>
  </si>
  <si>
    <t>Тройник резьбовой DN25*DN32*DN25</t>
  </si>
  <si>
    <t>Тройник резьбовой DN25*DN40*DN25</t>
  </si>
  <si>
    <t>Тройник резьбовой DN32*DN20*DN32</t>
  </si>
  <si>
    <t>Тройник резьбовой DN32*DN25*DN32</t>
  </si>
  <si>
    <t>Тройник резьбовой DN32*DN50*DN32</t>
  </si>
  <si>
    <t>Тройник резьбовой DN40*DN25*DN40</t>
  </si>
  <si>
    <t>Тройник резьбовой DN40*DN32*DN40</t>
  </si>
  <si>
    <t>Тройник резьбовой DN40*DN65*DN40</t>
  </si>
  <si>
    <t>Тройник резьбовой DN50*DN32*DN50</t>
  </si>
  <si>
    <t>Тройник резьбовой DN50*DN80*DN50</t>
  </si>
  <si>
    <t>Тройник резьбовой DN65*DN40*DN65</t>
  </si>
  <si>
    <t>Тройник резьбовой DN65*DN100*DN65</t>
  </si>
  <si>
    <t>Тройник резьбовой DN80*DN50*DN80</t>
  </si>
  <si>
    <t>Тройник резьбовой DN100*DN65*DN100</t>
  </si>
  <si>
    <t>Насадок PT-15A (DN 15)</t>
  </si>
  <si>
    <t>Насадок PT-20A (DN 20)</t>
  </si>
  <si>
    <t>Насадок PT-25A (DN 25)</t>
  </si>
  <si>
    <t>Насадок PT-32A (DN 32)</t>
  </si>
  <si>
    <t>Насадок PT-40A (DN 40)</t>
  </si>
  <si>
    <t>Отвод резьбовой (135 градусов) DN15</t>
  </si>
  <si>
    <t>Отвод резьбовой (135 градусов) DN25</t>
  </si>
  <si>
    <t>Отвод резьбовой (135 градусов) DN40</t>
  </si>
  <si>
    <t>Отвод резьбовой (135 градусов) DN15*DN20</t>
  </si>
  <si>
    <t>Отвод резьбовой (135 градусов) DN15*DN25</t>
  </si>
  <si>
    <t>Отвод резьбовой (135 градусов) DN20*DN25</t>
  </si>
  <si>
    <t>Отвод резьбовой (135 градусов) DN20*DN32</t>
  </si>
  <si>
    <t>Отвод резьбовой (135 градусов) DN25*DN32</t>
  </si>
  <si>
    <t>Отвод резьбовой (135 градусов) DN25*DN40</t>
  </si>
  <si>
    <t>Отвод резьбовой (135 градусов) DN32*DN50</t>
  </si>
  <si>
    <t>Отвод резьбовой (135 градусов) DN50*DN65</t>
  </si>
  <si>
    <t>Отвод резьбовой (135 градусов) DN50*DN80</t>
  </si>
  <si>
    <t>Отвод резьбовой (135 градусов) DN65*DN80</t>
  </si>
  <si>
    <t>Отвод резьбовой (135 градусов) DN80*DN100</t>
  </si>
  <si>
    <t>Дополнительное оборудование. Рукава для боевых пожарных дымососов (брезентовые)  до 200°С</t>
  </si>
  <si>
    <t>Готовые системы для станков с ЧПУ</t>
  </si>
  <si>
    <t>Готовые системы для защиты автомобильных двигателей</t>
  </si>
  <si>
    <t>КЛАПАН СБРОСА ИЗБЫТОЧНОГО ДАВЛЕНИЯ</t>
  </si>
  <si>
    <t>Клапан сброса избыточного давления КСИД предназначен для защиты помещений и оборудования от избыточного давления газа, образующегося во время выпуска в помещение газового огнетушащего вещества (ГОТВ) из сосудов (баллонов) установки газового пожаротушения. После сброса среды до установленного давления происходит посадка запорного органа на седло с заданной герметичностью клапана, что обеспечивает более    длительное сохранение огнетушащей концентрации ГОТВ в защищаемом помещении. Срок службы изделия 11,5 лет со дня изготовления, включая 1,5 года хранения на складе по группе условий хранения 1 (Л) ГОСТ 15150. Гарантийный срок составляет 18 месяцев и исчисляется со дня изготовления изделия.</t>
  </si>
  <si>
    <t>КСИД-П-1,2-600</t>
  </si>
  <si>
    <t>КСИД-П-1,2-600 (Т)</t>
  </si>
  <si>
    <t>КСИД-П-0,5-600</t>
  </si>
  <si>
    <t>КСИД-П-0,5-600 (Т)</t>
  </si>
  <si>
    <t>КСИД-П-1,2-1200</t>
  </si>
  <si>
    <t>КСИД-П-1,2-1200 (Т)</t>
  </si>
  <si>
    <t>КСИД-П-0,5-1200</t>
  </si>
  <si>
    <t>КСИД-П-0,5-1200 (Т)</t>
  </si>
  <si>
    <t>КСИД-П-0,5-1800</t>
  </si>
  <si>
    <t>КСИД-П-0,5-1800 (Т)</t>
  </si>
  <si>
    <t>Страна-производитель</t>
  </si>
  <si>
    <t>ТОО "Консэл", Казахстан</t>
  </si>
  <si>
    <t>Казахстан</t>
  </si>
  <si>
    <t>Китай</t>
  </si>
  <si>
    <t>Предохранительный клапан используется в системах на несколько направлений. Предназначен для аварийного сброса давления в коллекторе для исключения его разрыва в случае отказа распределительного устройства. R 1/2". Устанавливается в коллекторе для МГП.</t>
  </si>
  <si>
    <r>
      <t>Cигнализатор давления универсальный предназначен для выдачи сигналов о поступлении огнетушащ</t>
    </r>
    <r>
      <rPr>
        <sz val="10"/>
        <rFont val="Calibri"/>
        <family val="2"/>
        <charset val="204"/>
      </rPr>
      <t>его вещества в трубопровод установок газового пожаротушения при срабатывании узлов управления или распределительных устройств. Рассчитан на круглосуточный режим работы в установках газового, водяного пожаротушения. Сигнализатор предназначен для работы в помещениях.</t>
    </r>
  </si>
  <si>
    <r>
      <t xml:space="preserve">Атмосферный клапан. Р закр = 0.17 Мра. </t>
    </r>
    <r>
      <rPr>
        <b/>
        <sz val="10"/>
        <rFont val="Calibri"/>
        <family val="2"/>
        <charset val="204"/>
      </rPr>
      <t xml:space="preserve">Особенности: </t>
    </r>
    <r>
      <rPr>
        <sz val="10"/>
        <rFont val="Calibri"/>
        <family val="2"/>
        <charset val="204"/>
      </rPr>
      <t>Предназначен для поддержания атмосферного давления в линии системы пневмозапуска до момента пуска. Является предохранительным устройством системы пневмопуска - исключает ложное срабатывание АУГП при подтравливании ЗПУ пускового модуля (используется в комплекте с адаптером).</t>
    </r>
  </si>
  <si>
    <t>Соединитель резьбовой (муфта)</t>
  </si>
  <si>
    <t>Соединитель резьбовой (муфта) DN25</t>
  </si>
  <si>
    <t>Соединитель резьбовой (муфта) DN32</t>
  </si>
  <si>
    <t>Соединитель резьбовой (муфта) DN40</t>
  </si>
  <si>
    <t>Соединитель резьбовой (муфта) DN50</t>
  </si>
  <si>
    <t>Соединитель резьбовой (муфта) DN65</t>
  </si>
  <si>
    <t>Соединитель резьбовой (муфта) DN80</t>
  </si>
  <si>
    <t>Соединитель резьбовой (муфта) DN100</t>
  </si>
  <si>
    <r>
      <t>Баллон IHP с клапаном   V=13,4л (заправлено 10  кг  СО</t>
    </r>
    <r>
      <rPr>
        <sz val="10"/>
        <rFont val="Calibri"/>
        <family val="2"/>
        <charset val="204"/>
      </rPr>
      <t>₂</t>
    </r>
    <r>
      <rPr>
        <sz val="10"/>
        <rFont val="Calibri"/>
        <family val="2"/>
        <charset val="204"/>
      </rPr>
      <t xml:space="preserve"> ) в комплекте: кронштейн баллона, прокладка, резиновый шланг, фитинг для трубки - прямой, фитинг для трубки - угловой, фитинг для прохода сквозь панель, трубка из нержавеющей стали (1м), кронштейн для трубки,  насадок, фитинг с защитной пружиной, трубка FireDETEC (черная 10м), устройство ручного пуска, самоклеющиеся зажимы для крепления трубки.                                                                  Дополнительное оборудование:  реле давления, извещатель</t>
    </r>
  </si>
  <si>
    <r>
      <t>Баллон IHP с клапаном   V=13,4л (заправлено 10  кг  СО</t>
    </r>
    <r>
      <rPr>
        <sz val="10"/>
        <rFont val="Calibri"/>
        <family val="2"/>
        <charset val="204"/>
      </rPr>
      <t>₂</t>
    </r>
    <r>
      <rPr>
        <sz val="10"/>
        <rFont val="Calibri"/>
        <family val="2"/>
        <charset val="204"/>
      </rPr>
      <t xml:space="preserve"> ) в комплекте: кронштейн баллона, прокладка, резиновый шланг, фитинг для трубки - прямой, фитинг для трубки - угловой, фитинг для прохода сквозь панель, трубка из нержавеющей стали (1м), кронштейн для трубки,  насадок, фитинг с защитной пружиной, трубка FireDETEC (черная 10м), устройство ручного пуска, самоклеющиеся зажимы для крепления трубки, разъем и кабель для УКМ, контрольная панель, датчик давления.                                   Дополнительное оборудование:  реле давления, извещатель</t>
    </r>
  </si>
  <si>
    <r>
      <t>Специальный баллон ILP V 7 л с клапаном  (заправлено 10 кг  СО</t>
    </r>
    <r>
      <rPr>
        <sz val="10"/>
        <rFont val="Calibri"/>
        <family val="2"/>
        <charset val="204"/>
      </rPr>
      <t>₂</t>
    </r>
    <r>
      <rPr>
        <sz val="10"/>
        <rFont val="Calibri"/>
        <family val="2"/>
        <charset val="204"/>
      </rPr>
      <t xml:space="preserve"> ) в комплекте: штуцер, резиновые шланги, датчик давления на 160 бар и 5 бар, прямой штуцер, трубка из нержавеющей стали, Т-образный штуцер, угловой штуцер с распылителем, насадок, трубка FireDETEC (черная 10м), винтовой зажим для крепления трубки, концевой адаптер, защитная пружина для сенсорной трубки.                                                                        </t>
    </r>
  </si>
  <si>
    <t>Дополнительное оборудование. Рукава для дымососов АУПТ до 120°С (ткань). Двузонное удаление</t>
  </si>
  <si>
    <t>Ящик для транспортировки цилиндрических модулей</t>
  </si>
  <si>
    <t>Предназначен для предотвращения движения пускового потока  в обратном направлении и используется при объединении пусковых устройств, когда в системе газового пожаротушения организуется сложная схема линии пневмозапуска, как правило в централизованных установках.</t>
  </si>
  <si>
    <r>
      <t>Давление открытия клапана, кПа - 1,2</t>
    </r>
    <r>
      <rPr>
        <sz val="10"/>
        <rFont val="Calibri"/>
        <family val="2"/>
        <charset val="204"/>
      </rPr>
      <t>±0,2</t>
    </r>
    <r>
      <rPr>
        <sz val="10"/>
        <rFont val="Calibri"/>
        <family val="2"/>
        <charset val="204"/>
      </rPr>
      <t>.                            Давление закрытия клапана, кПа, не более  1. Габаритные размеры, мм, не более ДxШxВ 662x160x150. Масса, кг, не более 9,5.Площадь проходного сечения (проёма) клапана при полностью открытой заслонке, 600см2</t>
    </r>
  </si>
  <si>
    <r>
      <t>Давление открытия клапана, кПа - 0,5</t>
    </r>
    <r>
      <rPr>
        <sz val="10"/>
        <rFont val="Calibri"/>
        <family val="2"/>
        <charset val="204"/>
      </rPr>
      <t>±0,2</t>
    </r>
    <r>
      <rPr>
        <sz val="10"/>
        <rFont val="Calibri"/>
        <family val="2"/>
        <charset val="204"/>
      </rPr>
      <t>.                            Давление закрытия клапана, кПа, не более  0,3. Габаритные размеры, мм, не более ДxШxВ 662x160x150. Масса, кг, не более 6,4. Площадь проходного сечения (проёма) клапана при полностью открытой заслонке, 600см2</t>
    </r>
  </si>
  <si>
    <r>
      <t>Давление открытия клапана, кПа - 1,2</t>
    </r>
    <r>
      <rPr>
        <sz val="10"/>
        <rFont val="Calibri"/>
        <family val="2"/>
        <charset val="204"/>
      </rPr>
      <t>±0,2</t>
    </r>
    <r>
      <rPr>
        <sz val="10"/>
        <rFont val="Calibri"/>
        <family val="2"/>
        <charset val="204"/>
      </rPr>
      <t>.                            Давление закрытия клапана, кПа, не более  1.
Площадь проходного сечения (проёма) клапана при полностью открытой заслонке, 1200см2</t>
    </r>
  </si>
  <si>
    <r>
      <t>Давление открытия клапана, кПа - 0,5</t>
    </r>
    <r>
      <rPr>
        <sz val="10"/>
        <rFont val="Calibri"/>
        <family val="2"/>
        <charset val="204"/>
      </rPr>
      <t>±0,2</t>
    </r>
    <r>
      <rPr>
        <sz val="10"/>
        <rFont val="Calibri"/>
        <family val="2"/>
        <charset val="204"/>
      </rPr>
      <t>.                            Давление закрытия клапана, кПа, не более  0,3.
Площадь проходного сечения (проёма) клапана при полностью открытой заслонке, 1200см2</t>
    </r>
  </si>
  <si>
    <r>
      <t>Давление открытия клапана, кПа - 0,5</t>
    </r>
    <r>
      <rPr>
        <sz val="10"/>
        <rFont val="Calibri"/>
        <family val="2"/>
        <charset val="204"/>
      </rPr>
      <t>±0,2</t>
    </r>
    <r>
      <rPr>
        <sz val="10"/>
        <rFont val="Calibri"/>
        <family val="2"/>
        <charset val="204"/>
      </rPr>
      <t>.                            Давление закрытия клапана, кПа, не более  0,3. Габаритные размеры, мм, не более ДxШxВ 858x290x300. Масса, кг, не более 16,8. Площадь проходного сечения (проёма) клапана при полностью открытой заслонке, 1800см2</t>
    </r>
  </si>
  <si>
    <t>Материал основных элементов клапана:  корпус  - Сталь с теплоизолирующим покрытием.
- заслонка - Текстолит</t>
  </si>
  <si>
    <t xml:space="preserve">Дымосос ДПМ-7(*ЦП) и ДПМ-7(*ОТП) предназначены для: 
удаления дыма с температурой до 200 °С при тушении и после ликвидации пожара;
нагнетания свежего воздуха с целью снижения температуры и токсичности газодымовоздушной среды.
Пожарный дымосос ДПМ-7(*ЦП)
Стандартная комплектация – рукав всасывающий 5 м и рукав напорный 10 м. Возможна поставка с рукавами произвольной длины.
Привод от 4-тактного двигателя внутреннего сгорания (ХОНДА, ИНТЕК и т.п.). Дымосос ДПМ-7(*ЦП) установлен в трубчатом каркасе, что обеспечивает его сохранность и работоспособность при ударах и падениях. Дымосос перемещается двумя людьми. Для переноса используются силовые элементы каркаса. </t>
  </si>
  <si>
    <t>Упаковка</t>
  </si>
  <si>
    <r>
      <t xml:space="preserve">Усиленная упаковка из фанеры. </t>
    </r>
    <r>
      <rPr>
        <b/>
        <sz val="10"/>
        <rFont val="Calibri"/>
        <family val="2"/>
        <charset val="204"/>
      </rPr>
      <t>В стоимость модуля не входит, оплачивается отдельно.</t>
    </r>
  </si>
  <si>
    <t>Хомут используется для фиксации модуля к стойке (два хомута на  один модуль). Крепежные болты в комплект поставки не входят.</t>
  </si>
  <si>
    <t xml:space="preserve">Штуцер приварной предназначен для соединения обратного клапана (YD 32H) с коллектором. Резьба штуцера внешняя G1 ¼”  </t>
  </si>
  <si>
    <t>Штуцер приварной предназначен для соединения рукава высокого давления (RG-32G/450, RG-32GZ/650) с коллектором или с магистральным трубопроводом. Резьба штуцера внешняя М48х2.</t>
  </si>
  <si>
    <t xml:space="preserve">Изнутри ящики обиты фанерой, на баллоны перед упаковкой надевают предохранительные резиновые кольца.
Внутренние размеры длина-ширина-высота (мм):  
40л: 1300-315-355.
50-90л: 1200-414-430.
100л: 1500-414-430.
120л: 1700-414-430.                                                                             </t>
  </si>
  <si>
    <t xml:space="preserve">Кронштейн настенный для подвесных модулей FIREX </t>
  </si>
  <si>
    <t>Модули пожаротушения газовые (МПТГ) FIREX-С-20 (30) предназначены для длительного хранения и тушения газовыми огнетушащими веществами (ГОТВ) пожаров класса А, В, С и электрооборудования, находящегося под напряжением до 1000В. МПТГ применяются для противопожарной защиты помещений и оборудования, в модульном исполнении, при объемном пожаротушении. МПТГ FIREX-С-20 (30) применяются как модульные АУГП для объектов особо малого и малого объема. Запорно-пусковое устройство (ЗПУ) от компании Rotarex, имеющее три вида запуска. Наличие термоколбы позволяет осуществить самозапуск МПТГ.</t>
  </si>
  <si>
    <t>Вес</t>
  </si>
  <si>
    <r>
      <t>Насадок для формирования потока газового огнетушащего вещества на выходе из распределительной сети, угол распределения ГОТВ 360</t>
    </r>
    <r>
      <rPr>
        <sz val="10"/>
        <color indexed="8"/>
        <rFont val="Calibri"/>
        <family val="2"/>
        <charset val="204"/>
      </rPr>
      <t xml:space="preserve">°, 6 отверстий, Ø 6,2мм, суммарная площадь отверстий   S=181,2 мм2, присоединительный размер 1/2", тип резьбы - внутренняя. </t>
    </r>
  </si>
  <si>
    <r>
      <t>Насадок для формирования потока газового огнетушащего вещества на выходе из распределительной сети, угол распределения ГОТВ 360</t>
    </r>
    <r>
      <rPr>
        <sz val="10"/>
        <color indexed="8"/>
        <rFont val="Calibri"/>
        <family val="2"/>
        <charset val="204"/>
      </rPr>
      <t xml:space="preserve">°, 6 отверстий, Ø8,2мм., суммарная площадь отверстий  S=316,9 мм2, присоединительный размер 3/4", тип резьбы - внутренняя. </t>
    </r>
  </si>
  <si>
    <r>
      <t>Насадок для формирования потока газового огнетушащего вещества на выходе из распределительной сети, угол распределения ГОТВ 360</t>
    </r>
    <r>
      <rPr>
        <sz val="10"/>
        <color indexed="8"/>
        <rFont val="Calibri"/>
        <family val="2"/>
        <charset val="204"/>
      </rPr>
      <t xml:space="preserve">°, 12 отверстий, Ø6,9мм.,  суммарная площадь отверстий S=460,2 мм2, присоединительный размер 1", тип резьбы - внутренняя. </t>
    </r>
  </si>
  <si>
    <r>
      <t>Насадок для формирования потока газового огнетушащего вещества на выходе из распределительной сети, угол распределения ГОТВ 360</t>
    </r>
    <r>
      <rPr>
        <sz val="10"/>
        <color indexed="8"/>
        <rFont val="Calibri"/>
        <family val="2"/>
        <charset val="204"/>
      </rPr>
      <t xml:space="preserve">°, 6 отверстий, Ø13мм., суммарная площадь отверстий  S=796 мм2,  присоединительный размер 1 1/4", тип резьбы - внутренняя. </t>
    </r>
  </si>
  <si>
    <r>
      <t>Насадок для формирования потока газового огнетушащего вещества на выходе из распределительной сети, угол распределения ГОТВ 360</t>
    </r>
    <r>
      <rPr>
        <sz val="10"/>
        <color indexed="8"/>
        <rFont val="Calibri"/>
        <family val="2"/>
        <charset val="204"/>
      </rPr>
      <t xml:space="preserve">°, 12 отверстий, Ø11,5мм., суммарная площадь отверстий S=1 246 мм2, присоединительный размер 1 1/2", тип резьбы - внутренняя. </t>
    </r>
  </si>
  <si>
    <r>
      <t>Насадок для формирования потока газового огнетушащего вещества на выходе из распределительной сети, угол распределения ГОТВ 360</t>
    </r>
    <r>
      <rPr>
        <sz val="10"/>
        <color indexed="8"/>
        <rFont val="Calibri"/>
        <family val="2"/>
        <charset val="204"/>
      </rPr>
      <t xml:space="preserve">°, 12 отверстий, Ø14,4 мм., суммарная площадь отверстий S=1 954 мм2, присоединительный размер 2", тип резьбы - внутренняя. </t>
    </r>
  </si>
  <si>
    <t>Тройник для соединения участков газораспределительного трубопровода, диаметр 32*50*32мм, толщина стенки 9,5-10мм*15,5-16,5мм. Рабочее давление 20 МПа.</t>
  </si>
  <si>
    <r>
      <t>Отвод резьбовой, изгиб 90</t>
    </r>
    <r>
      <rPr>
        <sz val="10"/>
        <color indexed="8"/>
        <rFont val="Calibri"/>
        <family val="2"/>
        <charset val="204"/>
      </rPr>
      <t>° для соединения участков газораспределительного трубопровода. Труба стальная, бесшовная, диаметр- 15 мм, толщина стенки - 7-8мм. Рабочее давление 20 МПа.</t>
    </r>
  </si>
  <si>
    <t>Отвод резьбовой, изгиб 90° для соединения участков газораспределительного трубопровода. Труба стальная, бесшовная, диаметр- 20 мм, толщина стенки - 7-8мм. Рабочее давление 20 МПа.</t>
  </si>
  <si>
    <t>Отвод резьбовой, изгиб 90° для соединения участков газораспределительного трубопровода. Труба стальная, бесшовная, диаметр- 25 мм, толщина стенки - 8-9мм. Рабочее давление 20 МПа.</t>
  </si>
  <si>
    <t>Отвод резьбовой, изгиб 90° для соединения участков газораспределительного трубопровода. Труба стальная, бесшовная, диаметр- 32 мм, толщина стенки - 9-10мм. Рабочее давление 20 МПа.</t>
  </si>
  <si>
    <t>Отвод резьбовой, изгиб 90° для соединения участков газораспределительного трубопровода. Труба стальная, бесшовная, диаметр- 40 мм, толщина стенки - 9-10мм. Рабочее давление 20 МПа.</t>
  </si>
  <si>
    <t>Отвод резьбовой, изгиб 90° для соединения участков газораспределительного трубопровода. Труба стальная, бесшовная, диаметр - 50мм, толщина стенки - 10-10,5мм. Рабочее давление 20 МПа.</t>
  </si>
  <si>
    <t>Отвод резьбовой, изгиб 90° для соединения участков газораспределительного трубопровода. Труба стальная, бесшовная, диаметр - 65мм, толщина стенки - 11,5-12,5мм. Рабочее давление 20 МПа.</t>
  </si>
  <si>
    <t>Отвод резьбовой, изгиб 90° для соединения участков газораспределительного трубопровода. Труба стальная, бесшовная, диаметр - 80мм, толщина стенки - 14-15мм. Рабочее давление 20 МПа.</t>
  </si>
  <si>
    <t>Отвод резьбовой, изгиб 90° для соединения участков газораспределительного трубопровода. Труба стальная, бесшовная, диаметр - 100мм, толщина стенки - 14,5-16мм. Рабочее давление 20 МПа.</t>
  </si>
  <si>
    <t>Отвод резьбовой, изгиб 90° для соединения участков газораспределительного трубопровода. Труба стальная, бесшовная, диаметр - 15*20мм, толщина стенки - 10-11мм*7-8мм. Рабочее давление 20 МПа.</t>
  </si>
  <si>
    <t>Отвод резьбовой, изгиб 90° для соединения участков газораспределительного трубопровода. Труба стальная, бесшовная, диаметр - 15*25мм, толщина стенки - 7-8мм*7-8мм. Рабочее давление 20 МПа.</t>
  </si>
  <si>
    <t>Отвод резьбовой, изгиб 90° для соединения участков газораспределительного трубопровода. Труба стальная, бесшовная, диаметр - 32*40мм, толщина стенки - 9-10мм*9-10мм. Рабочее давление 20 МПа.</t>
  </si>
  <si>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диаметр- 15 мм, толщина стенки - 7-8 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</si>
  <si>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диаметр- 20 мм, толщина стенки - 7-8 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</si>
  <si>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диаметр- 25 мм, толщина стенки - 8-9 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</si>
  <si>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диаметр- 32 мм, толщина стенки - 9-10 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</si>
  <si>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диаметр- 40 мм, толщина стенки - 9-10мм.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</si>
  <si>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диаметр- 50 мм, толщина стенки - 10-10,5мм.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</si>
  <si>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диаметр- 65 мм, толщина стенки - 11-12мм.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</si>
  <si>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диаметр- 80 мм, толщина стенки - 14-15мм.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</si>
  <si>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диаметр- 100 мм, толщина стенки - 21-23мм.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</si>
  <si>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диаметр- 15*20 мм, толщина стенки - 7-8мм*10-11мм.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</si>
  <si>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диаметр- 15*25 мм, толщина стенки - 8-8,5мм*13-14мм. Рабочее давление20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</si>
  <si>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диаметр- 20*25 мм, толщина стенки - 8,5мм*11-12мм.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</si>
  <si>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диаметр- 20*32мм, толщина стенки - 10-11мм*16-18мм.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</si>
  <si>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диаметр- 25*32мм, толщина стенки - 10-11мм*13-14мм.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</si>
  <si>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диаметр- 25*40мм, толщина стенки - 10-11мм*15-16мм.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</si>
  <si>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диаметр- 32*40мм, толщина стенки - 9-10мм*12-13мм.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</si>
  <si>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диаметр- 32*50мм, толщина стенки - 9-10мм*16-18мм.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</si>
  <si>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диаметр- 40*50мм, толщина стенки - 10,5-11*16-18мм.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</si>
  <si>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диаметр- 40*65мм, толщина стенки - 11-12мм*25-26мм.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</si>
  <si>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диаметр- 50*65мм, толщина стенки - 12-13мм*25-26мм.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</si>
  <si>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диаметр- 50*80мм, толщина стенки - 12-13мм*28мм.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</si>
  <si>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диаметр- 65*80мм, толщина стенки - 15-16мм*26-28мм.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</si>
  <si>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диаметр- 65*100мм, толщина стенки - 22-23мм*40мм. Рабочее давление 20 МПа.</t>
    </r>
  </si>
  <si>
    <r>
      <t>Отвод резьбовой, изгиб 135</t>
    </r>
    <r>
      <rPr>
        <sz val="10"/>
        <color indexed="8"/>
        <rFont val="Calibri"/>
        <family val="2"/>
        <charset val="204"/>
      </rPr>
      <t>°, для соединения участков газораспределительного трубопровода. Труба стальная, бесшовная, диаметр- 80*100мм, толщина стенки - 21-22мм*35-40мм. Рабочее давление 20 МПа.</t>
    </r>
  </si>
  <si>
    <t>Тройник для соединения участков газораспределительного трубопровода, диаметр 15мм, толщина стенки 7-8мм. Рабочее давление 20 МПа.</t>
  </si>
  <si>
    <t>Тройник для соединения участков газораспределительного трубопровода, диаметр 20мм, толщина стенки 7-8мм. Рабочее давление 20 МПа.</t>
  </si>
  <si>
    <t>Тройник для соединения участков газораспределительного трубопровода, диаметр 25мм, толщина стенки 8-9мм. Рабочее давление 20 МПа.</t>
  </si>
  <si>
    <t>Тройник для соединения участков газораспределительного трубопровода, диаметр 32мм, толщина стенки 8-9мм. Рабочее давление 20 МПа.</t>
  </si>
  <si>
    <t>Тройник для соединения участков газораспределительного трубопровода, диаметр 40мм, толщина стенки 9-10мм. Рабочее давление 20 МПа.</t>
  </si>
  <si>
    <t>Тройник для соединения участков газораспределительного трубопровода, диаметр 50мм, толщина стенки 9-11мм. Рабочее давление 20 МПа.</t>
  </si>
  <si>
    <t>Тройник для соединения участков газораспределительного трубопровода, диаметр 65мм, толщина стенки 10,5-11,5мм. Рабочее давление 20 МПа.</t>
  </si>
  <si>
    <t>Тройник для соединения участков газораспределительного трубопровода, диаметр 80мм, толщина стенки 11-11,5мм. Рабочее давление 20 МПа.</t>
  </si>
  <si>
    <t>Тройник для соединения участков газораспределительного трубопровода, диаметр 100мм, толщина стенки 14-15,5мм. Рабочее давление 20 МПа.</t>
  </si>
  <si>
    <t>Тройник для соединения участков газораспределительного трубопровода, диаметр 15*20*15мм, толщина стенки 10-11мм*7-8мм. Рабочее давление 20 МПа.</t>
  </si>
  <si>
    <t>Тройник для соединения участков газораспределительного трубопровода, диаметр 15*25*15мм, толщина стенки 10-12мм*7-8мм. Рабочее давление 20 МПа.</t>
  </si>
  <si>
    <t>Тройник для соединения участков газораспределительного трубопровода, диаметр 20*25*20мм, толщина стенки 8,5-9мм*12-12,6мм. Рабочее давление 20 МПа.</t>
  </si>
  <si>
    <t>Тройник для соединения участков газораспределительного трубопровода, диаметр 20*32*20мм, толщина стенки 8,5-9мм*13,5-14мм. Рабочее давление 20 МПа.</t>
  </si>
  <si>
    <t>Тройник для соединения участков газораспределительного трубопровода, диаметр 25*15*25мм, толщина стенки 8,5-9мм*12-13мм. Рабочее давление 20 МПа.</t>
  </si>
  <si>
    <t>Тройник для соединения участков газораспределительного трубопровода, диаметр 25*20*25мм, толщина стенки 8,5-9мм*12-13мм. Рабочее давление 20 МПа.</t>
  </si>
  <si>
    <t>Тройник для соединения участков газораспределительного трубопровода, диаметр 25*32*25мм, толщина стенки 10-10,5мм*13,5-14,5мм. Рабочее давление 20 МПа.</t>
  </si>
  <si>
    <t>Тройник для соединения участков газораспределительного трубопровода, диаметр 25*40*25мм, толщина стенки 10-10,5мм*13,5-14,5мм. Рабочее давление 20 МПа.</t>
  </si>
  <si>
    <t>Тройник для соединения участков газораспределительного трубопровода, диаметр 32*20*32мм, толщина стенки 10-13мм*15-16мм. Рабочее давление 20 МПа.</t>
  </si>
  <si>
    <t>Тройник для соединения участков газораспределительного трубопровода, диаметр 32*25*32мм, толщина стенки 10-13мм*15-16мм. Рабочее давление 20 МПа.</t>
  </si>
  <si>
    <t>Тройник для соединения участков газораспределительного трубопровода, диаметр 32*40*32мм, толщина стенки 9,5-10мм*12-13мм. Рабочее давление 20 МПа.</t>
  </si>
  <si>
    <t>Тройник для соединения участков газораспределительного трубопровода, диаметр 40*25*40мм, толщина стенки 10-13мм*15-16мм. Рабочее давление 20 МПа.</t>
  </si>
  <si>
    <t>Тройник для соединения участков газораспределительного трубопровода, диаметр 40*32*40мм, толщина стенки 10-13мм*9-10,5мм. Рабочее давление 20 МПа.</t>
  </si>
  <si>
    <t>Тройник для соединения участков газораспределительного трубопровода, диаметр 40*50*40мм, толщина стенки 10-10,5мм*15,5-16,5мм. Рабочее давление 20 МПа.</t>
  </si>
  <si>
    <t>Тройник для соединения участков газораспределительного трубопровода, диаметр 40*65*40мм, толщина стенки 10-10,5мм*18-19мм. Рабочее давление 20 МПа.</t>
  </si>
  <si>
    <t>Тройник для соединения участков газораспределительного трубопровода, диаметр 50*32*50мм, толщина стенки 11-11,5м*18-19мм. Рабочее давление 20 МПа.</t>
  </si>
  <si>
    <t>Тройник для соединения участков газораспределительного трубопровода, диаметр 50*65*50мм, толщина стенки 11-11,5м*18-19мм. Рабочее давление 20 МПа.</t>
  </si>
  <si>
    <t>Тройник для соединения участков газораспределительного трубопровода, диаметр 50*80*50мм, толщина стенки 11-11,5м*18-19мм. Рабочее давление 20 МПа.</t>
  </si>
  <si>
    <t>Тройник для соединения участков газораспределительного трубопровода, диаметр 65*40*65мм, толщина стенки 11-12,5мм*17,5-18мм. Рабочее давление 20 МПа.</t>
  </si>
  <si>
    <t>Тройник для соединения участков газораспределительного трубопровода, диаметр 65*80*65мм, толщина стенки 11-12,5мм*17,5-18мм. Рабочее давление 20 МПа.</t>
  </si>
  <si>
    <t>Тройник для соединения участков газораспределительного трубопровода, диаметр 65*100*65мм, толщина стенки 14-16мм*26,5-28,5мм. Рабочее давление 20 МПа.</t>
  </si>
  <si>
    <t>Тройник для соединения участков газораспределительного трубопровода, диаметр 80*50*80мм, толщина стенки 14-16мм*26,5-28,5мм. Рабочее давление 20 МПа.</t>
  </si>
  <si>
    <t>Тройник для соединения участков газораспределительного трубопровода, диаметр 80*100*80мм, толщина стенки 14-16мм*26,5-28,5мм. Рабочее давление 20 МПа.</t>
  </si>
  <si>
    <t>Тройник для соединения участков газораспределительного трубопровода, диаметр 100*65*100мм, толщина стенки 14-16мм*26,5-28,5мм. Рабочее давление 20 МПа.</t>
  </si>
  <si>
    <t>Муфта для соединения участков газораспределительного трубопровода, диаметр 15мм, толщина стенки 5,5-6мм. Рабочее давление 20 МПа.</t>
  </si>
  <si>
    <t>Муфта для соединения участков газораспределительного трубопровода, диаметр 20мм, толщина стенки 5-5,5мм. Рабочее давление 20 МПа.</t>
  </si>
  <si>
    <t>Муфта для соединения участков газораспределительного трубопровода, диаметр 25мм, толщина стенки 7-7,5мм. Рабочее давление 20 МПа.</t>
  </si>
  <si>
    <t>Муфта для соединения участков газораспределительного трубопровода, диаметр 32мм, толщина стенки 9-9,5мм. Рабочее давление 20 МПа.</t>
  </si>
  <si>
    <t>Муфта для соединения участков газораспределительного трубопровода, диаметр 40мм, толщина стенки 7-8мм. Рабочее давление 20 МПа.</t>
  </si>
  <si>
    <t>Муфта для соединения участков газораспределительного трубопровода, диаметр 50мм, толщина стенки 8-9мм. Рабочее давление 20 МПа.</t>
  </si>
  <si>
    <t>Муфта для соединения участков газораспределительного трубопровода, диаметр 65мм, толщина стенки 8-9мм. Рабочее давление 20 МПа.</t>
  </si>
  <si>
    <t>Муфта для соединения участков газораспределительного трубопровода, диаметр 80мм, толщина стенки 12-12,5мм. Рабочее давление 20 МПа.</t>
  </si>
  <si>
    <t>Муфта для соединения участков газораспределительного трубопровода, диаметр 100мм, толщина стенки 14,5-15,5мм. Рабочее давление 20 МПа.</t>
  </si>
  <si>
    <t>Муфта для соединения участков газораспределительного трубопровода, диаметр 15*20мм, толщина стенки 8-8,5мм*5,5-6мм. Рабочее давление 20 МПа.</t>
  </si>
  <si>
    <t>Муфта для соединения участков газораспределительного трубопровода, диаметр 20*25мм, толщина стенки 10-10,5мм*7-7,5мм. Рабочее давление 20 МПа.</t>
  </si>
  <si>
    <t>Муфта для соединения участков газораспределительного трубопровода, диаметр 25*32мм, толщина стенки 12-13мм*8-9мм. Рабочее давление 20 МПа.</t>
  </si>
  <si>
    <t>Муфта для соединения участков газораспределительного трубопровода, диаметр 32*40мм, толщина стенки 10,5-11,5мм*7,5-8мм. Рабочее давление 20 МПа.</t>
  </si>
  <si>
    <t>Муфта для соединения участков газораспределительного трубопровода, диаметр 40*50мм, толщина стенки 12,5-13,5мм*6,5-7,5мм. Рабочее давление 20 МПа.</t>
  </si>
  <si>
    <t>Муфта для соединения участков газораспределительного трубопровода, диаметр 50*65мм, толщина стенки 17-17,5мм*9-10мм. Рабочее давление 20 МПа.</t>
  </si>
  <si>
    <t>Муфта для соединения участков газораспределительного трубопровода, диаметр 65*80мм, толщина стенки 19-20мм*-12,5-13,5мм. Рабочее давление 20 МПа.</t>
  </si>
  <si>
    <t>Муфта для соединения участков газораспределительного трубопровода, диаметр 80*100мм, толщина стенки 28-29мм*15,5-16,5мм. Рабочее давление 20 МПа.</t>
  </si>
  <si>
    <t>Декоративная решетка для клапана сброса избыточного давления КСИД-П</t>
  </si>
  <si>
    <t>КСИДы</t>
  </si>
  <si>
    <t xml:space="preserve">Установка вакуумной пылеуборки ЦиклАСС входит в состав комплекса взаимосвязанного оборудования передвижной установки АССпас, предназначенной для оперативного удаления дыма, газов и огнетушащих веществ из помещений после действия установок газового, аэрозольного пожаротушения. </t>
  </si>
  <si>
    <r>
      <t>Баллон ILP с клапаном   V=13,4л (заправлено 10 кг  СО₂</t>
    </r>
    <r>
      <rPr>
        <sz val="10"/>
        <rFont val="Calibri"/>
        <family val="2"/>
        <charset val="204"/>
      </rPr>
      <t>) комплекте: кронштейн баллона, прокладка, резиновый шланг, фитинг для трубки - прямой, фитинг для трубки - угловой, фитинг для прохода сквозь панель, трубка из нержавеющей стали, кронштейн для трубки, трубка из нержавеющей стали, насадок,  фитинг с защитной пружиной, трубка FireDETEC (красная 10м), защитная пружина для сенсорной трубки, устройство ручного пуска. Дополнительное оборудование: реле давления, извещатель</t>
    </r>
  </si>
  <si>
    <t>Стойки под два модуля с регулируемыми планками под коллектор</t>
  </si>
  <si>
    <t>Стойки под три модуля с регулируемыми планками под коллектор</t>
  </si>
  <si>
    <t>Стойки под четыре модуля с регулируемыми планками под коллектор</t>
  </si>
  <si>
    <t>Стойки под пять модулей с регулируемыми планками под коллектор</t>
  </si>
  <si>
    <r>
      <t>Баллон IHP с клапаном   V=6,7л (заправлено 5 кг  СО</t>
    </r>
    <r>
      <rPr>
        <sz val="10"/>
        <rFont val="Calibri"/>
        <family val="2"/>
        <charset val="204"/>
      </rPr>
      <t>₂ ) в комплекте: кронштейн баллона, прокладка, резиновый шланг, фитинг для трубки - прямой, фитинг для трубки - угловой, фитинг для прохода сквозь панель, трубка из нержавеющей стали, кронштейн для трубки, трубка из нержавеющей стали, насадок, фитинг с защитной пружиной, трубка FireDETEC (красная 10м), концевой фитинг, разъем и кабель для УКМ, контрольная панель, датчик давления. Дополнительное оборудование: устройство ручного пуска, реле давления, извещатель</t>
    </r>
  </si>
  <si>
    <r>
      <t>Баллон ILP с клапаном   V=13,4л (заправлено 10 кг  СО</t>
    </r>
    <r>
      <rPr>
        <sz val="10"/>
        <rFont val="Calibri"/>
        <family val="2"/>
        <charset val="204"/>
      </rPr>
      <t>₂ ) в комплекте: кронштейн баллона, прокладка, резиновый шланг, фитинг для трубки - прямой, фитинг для трубки - угловой, фитинг для прохода сквозь панель, трубка из нержавеющей стали, кронштейн для трубки, трубка из нержавеющей стали, форсунка, фитинг с защитной пружиной, трубка FireDETEC (красная 10м), концевой фитинг, разъем и кабель для УКМ, контрольная панель, датчик давления. Дополнительное оборудование: устройство ручного пуска, реле давления, извещатель</t>
    </r>
  </si>
  <si>
    <t xml:space="preserve">    Модуль пожаротушения газовый (Цилиндрический) МПТГ-65-40(50,70,80,90,100,120)  FIREX </t>
  </si>
  <si>
    <t xml:space="preserve">    Модуль пожаротушения газовый (Подвесной) МПТГ-С-20 (30) FIREX специального исполнения</t>
  </si>
  <si>
    <t xml:space="preserve">ПРАЙС-ЛИСТ: </t>
  </si>
  <si>
    <t>Комплектующие для АУГПТ</t>
  </si>
  <si>
    <t>Модули МПТГ PROFFEX</t>
  </si>
  <si>
    <r>
      <t>Рукав высокого давления применяется для соединения выпускного штуцера запорно-пускового устройства МГП с коллектором</t>
    </r>
    <r>
      <rPr>
        <sz val="10"/>
        <rFont val="Calibri"/>
        <family val="2"/>
        <charset val="204"/>
      </rPr>
      <t xml:space="preserve">, либо присоединяется к распределительному трубопроводу установки газового пожаротушения. Длина рукава 650мм. В конструкции предусмотрен штуцер под сигнализатор давления. </t>
    </r>
    <r>
      <rPr>
        <b/>
        <sz val="10"/>
        <color indexed="10"/>
        <rFont val="Calibri"/>
        <family val="2"/>
        <charset val="204"/>
      </rPr>
      <t>Внимание! СДУ в стоимость не входит</t>
    </r>
    <r>
      <rPr>
        <sz val="10"/>
        <color indexed="10"/>
        <rFont val="Calibri"/>
        <family val="2"/>
        <charset val="204"/>
      </rPr>
      <t>.</t>
    </r>
  </si>
  <si>
    <r>
      <t>Рукав высокого давления
RG-</t>
    </r>
    <r>
      <rPr>
        <b/>
        <sz val="10"/>
        <color rgb="FFFF0000"/>
        <rFont val="Calibri"/>
        <family val="2"/>
        <charset val="204"/>
        <scheme val="minor"/>
      </rPr>
      <t>32</t>
    </r>
    <r>
      <rPr>
        <b/>
        <sz val="10"/>
        <rFont val="Calibri"/>
        <family val="2"/>
        <charset val="204"/>
        <scheme val="minor"/>
      </rPr>
      <t>G/450</t>
    </r>
  </si>
  <si>
    <r>
      <t>Рукав высокого давления
RG-</t>
    </r>
    <r>
      <rPr>
        <b/>
        <sz val="10"/>
        <color rgb="FFFF0000"/>
        <rFont val="Calibri"/>
        <family val="2"/>
        <charset val="204"/>
        <scheme val="minor"/>
      </rPr>
      <t>50</t>
    </r>
    <r>
      <rPr>
        <b/>
        <sz val="10"/>
        <rFont val="Calibri"/>
        <family val="2"/>
        <charset val="204"/>
        <scheme val="minor"/>
      </rPr>
      <t>G/450</t>
    </r>
  </si>
  <si>
    <r>
      <t>Рукав высокого давления
RG-</t>
    </r>
    <r>
      <rPr>
        <b/>
        <sz val="10"/>
        <color rgb="FFFF0000"/>
        <rFont val="Calibri"/>
        <family val="2"/>
        <charset val="204"/>
        <scheme val="minor"/>
      </rPr>
      <t>32</t>
    </r>
    <r>
      <rPr>
        <b/>
        <sz val="10"/>
        <rFont val="Calibri"/>
        <family val="2"/>
        <charset val="204"/>
        <scheme val="minor"/>
      </rPr>
      <t>GZ/650</t>
    </r>
  </si>
  <si>
    <r>
      <t>Рукав высокого давления
RG-</t>
    </r>
    <r>
      <rPr>
        <b/>
        <sz val="10"/>
        <color rgb="FFFF0000"/>
        <rFont val="Calibri"/>
        <family val="2"/>
        <charset val="204"/>
        <scheme val="minor"/>
      </rPr>
      <t>50</t>
    </r>
    <r>
      <rPr>
        <b/>
        <sz val="10"/>
        <rFont val="Calibri"/>
        <family val="2"/>
        <charset val="204"/>
        <scheme val="minor"/>
      </rPr>
      <t>GZ/650</t>
    </r>
  </si>
  <si>
    <t>Штуцера</t>
  </si>
  <si>
    <t>Система обнаружения и пожаротушения для электрических шкафов. V - 6,7</t>
  </si>
  <si>
    <t>Система обнаружения и пожаротушения для электрических шкафов. V - 13,4</t>
  </si>
  <si>
    <t xml:space="preserve">Баллон IHP с клапаном   (заправлено 6,35 кг Хладона 227еа. В комплекте трубка и  1 насадок. Трубки  и фитинги  заказываются отдельно. </t>
  </si>
  <si>
    <t>Баллон IHP с клапаном   V=6,7л (заправлено 5 кг  СО₂ )</t>
  </si>
  <si>
    <t>Баллон IHP с клапаном   V=6,7л (заправлено 5 кг  СО₂ ) с УКМ</t>
  </si>
  <si>
    <t xml:space="preserve">Баллон ILP с клапаном   V=13,4л (заправлено 10 кг  СО₂ ) </t>
  </si>
  <si>
    <t>Баллон ILP с клапаном   V=13,4л (заправлено 10 кг  СО₂ ) с УКМ</t>
  </si>
  <si>
    <t>Клапан предохранительный
AX-9A</t>
  </si>
  <si>
    <t>Сигнализатор давления XF-8S</t>
  </si>
  <si>
    <t>Газовые огнетушащие вещества</t>
  </si>
  <si>
    <t>Сигнализатор давления универсальный СДУ-М</t>
  </si>
  <si>
    <t>Сигнализатор давления универсальный предназначен для выдачи сигнала о поступлении ГОТВ в трубопровод АУГП.</t>
  </si>
  <si>
    <r>
      <t xml:space="preserve">Стандартная упаковка для подвесных модулей  - пятислойный картон. </t>
    </r>
    <r>
      <rPr>
        <b/>
        <sz val="10"/>
        <rFont val="Calibri"/>
        <family val="2"/>
        <charset val="204"/>
      </rPr>
      <t/>
    </r>
  </si>
  <si>
    <t xml:space="preserve">Штуцер приварной для установки СДУ </t>
  </si>
  <si>
    <t>Отвод резьбовой (90 градусов) DN15</t>
  </si>
  <si>
    <t>Отвод резьбовой (90 градусов) DN20</t>
  </si>
  <si>
    <t>Отвод резьбовой (90 градусов) DN25</t>
  </si>
  <si>
    <t>Отвод резьбовой (90 градусов) DN32</t>
  </si>
  <si>
    <t>Отвод резьбовой (90 градусов) DN40</t>
  </si>
  <si>
    <t>Отвод резьбовой (90 градусов) DN50</t>
  </si>
  <si>
    <t>Отвод резьбовой (90 градусов) DN65</t>
  </si>
  <si>
    <t>Отвод резьбовой (90 градусов) DN80</t>
  </si>
  <si>
    <t>Отвод резьбовой (90 градусов) DN100</t>
  </si>
  <si>
    <t>Отвод резьбовой (90 градусов) DN15*DN20</t>
  </si>
  <si>
    <t>Отвод резьбовой (90 градусов) DN15*DN25</t>
  </si>
  <si>
    <t>Отвод резьбовой (90 градусов) DN20*DN25</t>
  </si>
  <si>
    <t>Отвод резьбовой (90 градусов) DN20*DN32</t>
  </si>
  <si>
    <t>Отвод резьбовой (90 градусов) DN25*DN32</t>
  </si>
  <si>
    <t>Отвод резьбовой (90 градусов) DN25*DN40</t>
  </si>
  <si>
    <t>Отвод резьбовой (90 градусов) DN32*DN40</t>
  </si>
  <si>
    <t>Отвод резьбовой (90 градусов) DN32*DN50</t>
  </si>
  <si>
    <t>Отвод резьбовой (90 градусов) DN40*DN50</t>
  </si>
  <si>
    <t>Отвод резьбовой (90 градусов) DN40*DN65</t>
  </si>
  <si>
    <t>Отвод резьбовой (90 градусов) DN50*DN65</t>
  </si>
  <si>
    <t>Отвод резьбовой (90 градусов) DN50*DN80</t>
  </si>
  <si>
    <t>Отвод резьбовой (90 градусов) DN65*DN100</t>
  </si>
  <si>
    <t>Отвод резьбовой (135 градусов) DN20</t>
  </si>
  <si>
    <t>Отвод резьбовой (135 градусов) DN32</t>
  </si>
  <si>
    <t>Отвод резьбовой (135 градусов) DN50</t>
  </si>
  <si>
    <t>Отвод резьбовой (135 градусов) DN65</t>
  </si>
  <si>
    <t>Отвод резьбовой (135 градусов) DN80</t>
  </si>
  <si>
    <t>Отвод резьбовой (135 градусов) DN100</t>
  </si>
  <si>
    <t>Отвод резьбовой (135 градусов) DN32*DN40</t>
  </si>
  <si>
    <t>Отвод резьбовой (135 градусов) DN40*DN50</t>
  </si>
  <si>
    <t>Отвод резьбовой (135 градусов) DN40*DN65</t>
  </si>
  <si>
    <t>Отвод резьбовой (135 градусов) DN65*DN100</t>
  </si>
  <si>
    <t>Тройник резьбовой DN15</t>
  </si>
  <si>
    <t>Тройник резьбовой DN15*DN20*DN15</t>
  </si>
  <si>
    <t>Тройник резьбовой DN20*DN25*DN20</t>
  </si>
  <si>
    <t>Тройник резьбовой DN32*DN40*DN32</t>
  </si>
  <si>
    <t>Тройник резьбовой DN40*DN50*DN40</t>
  </si>
  <si>
    <t>Тройник резьбовой DN50*DN65*DN50</t>
  </si>
  <si>
    <t>Тройник резьбовой DN65*DN80*DN65</t>
  </si>
  <si>
    <t>Тройник резьбовой DN80*DN100*DN80</t>
  </si>
  <si>
    <t>Соединитель резьбовой (муфта) DN15</t>
  </si>
  <si>
    <t>Соединитель резьбовой (муфта) DN20</t>
  </si>
  <si>
    <t>Соединитель резьбовой (муфта) DN15*DN20</t>
  </si>
  <si>
    <t>Соединитель резьбовой (муфта) DN20*DN25</t>
  </si>
  <si>
    <t>Соединитель резьбовой (муфта) DN25*DN32</t>
  </si>
  <si>
    <t>Соединитель резьбовой (муфта) DN32*DN40</t>
  </si>
  <si>
    <t>Соединитель резьбовой (муфта) DN40*DN50</t>
  </si>
  <si>
    <t>Соединитель резьбовой (муфта) DN50*DN65</t>
  </si>
  <si>
    <t>Соединитель резьбовой (муфта) DN65*DN80</t>
  </si>
  <si>
    <t>Соединитель резьбовой (муфта) DN80*DN100</t>
  </si>
  <si>
    <t>Муфта соединительная с накидной гайкой DN50</t>
  </si>
  <si>
    <t>Муфта соединительная с накидной гайкой DN65</t>
  </si>
  <si>
    <t>Муфта соединительная с накидной гайкой DN80</t>
  </si>
  <si>
    <t>Муфта соединительная с накидной гайкой DN100</t>
  </si>
  <si>
    <t>Рукав высокого давления системы пневмозапуска (BEB Hydraulic) (0,5 м)</t>
  </si>
  <si>
    <t>Рукав высокого давления системы пневмозапуска (BEB Hydraulic) (1 м)</t>
  </si>
  <si>
    <t>Фильтр (для установки ЦиклАСС на 7 кг)</t>
  </si>
  <si>
    <t>АССпир (1кг.)</t>
  </si>
  <si>
    <t>Фильтр (для установки АССпир на 1 кг)</t>
  </si>
  <si>
    <t>АССпир (3кг.)</t>
  </si>
  <si>
    <t>Фильтр (для установки АССпир на 3 кг)</t>
  </si>
  <si>
    <t>Фильтр (для установки АССклин на 3 кг)</t>
  </si>
  <si>
    <t>дополнительный с переходной муфтой</t>
  </si>
  <si>
    <r>
      <t>РН 10м до 120</t>
    </r>
    <r>
      <rPr>
        <b/>
        <sz val="10"/>
        <rFont val="Calibri"/>
        <family val="2"/>
        <charset val="204"/>
      </rPr>
      <t>˚</t>
    </r>
    <r>
      <rPr>
        <b/>
        <sz val="9"/>
        <rFont val="Calibri"/>
        <family val="2"/>
        <charset val="204"/>
      </rPr>
      <t xml:space="preserve"> (от 1500 до 3750 м³/час)</t>
    </r>
  </si>
  <si>
    <t>РН 10м до 120˚ (8000 м³/час)</t>
  </si>
  <si>
    <t>РВ верхний 3м, РВ нижний (тройник) в комплекте с воздуховодами специальными</t>
  </si>
  <si>
    <t>Всасывающая двузонная обвязка до 120˚ (от 1500 до 3750 м³/час)</t>
  </si>
  <si>
    <t>Всасывающая двузонная обвязка до 120˚ (8000 м³/час)</t>
  </si>
  <si>
    <t>в комплекте с  воздуховодом специальным</t>
  </si>
  <si>
    <t>Рукав всасывающий 1,5 м до 120˚ (от 1500 до 3750 м³/час)</t>
  </si>
  <si>
    <t>Рукав всасывающий 1,5 м до 120˚ (8000 м³/час)</t>
  </si>
  <si>
    <t>РН 10м до 200˚ (от 1500 до 3750 м³/час)</t>
  </si>
  <si>
    <t>РН 10м до 200˚ (8000 м³/час)</t>
  </si>
  <si>
    <t>Всасывающая двузонная обвязка до 200˚ (от 1500 до 3750 м³/час)</t>
  </si>
  <si>
    <t>Всасывающая двузонная обвязка до 200˚ (8000 м³/час)</t>
  </si>
  <si>
    <t>только отсос</t>
  </si>
  <si>
    <t>без рукавчика</t>
  </si>
  <si>
    <r>
      <rPr>
        <b/>
        <sz val="10"/>
        <color rgb="FFFF0000"/>
        <rFont val="Calibri"/>
        <family val="2"/>
        <charset val="204"/>
        <scheme val="minor"/>
      </rPr>
      <t>УС-1, УС-1в</t>
    </r>
    <r>
      <rPr>
        <b/>
        <sz val="10"/>
        <rFont val="Calibri"/>
        <family val="2"/>
        <charset val="204"/>
        <scheme val="minor"/>
      </rPr>
      <t xml:space="preserve"> огнестойкость EI - 30
от 1500 до 3750 м³/час</t>
    </r>
  </si>
  <si>
    <r>
      <rPr>
        <b/>
        <sz val="10"/>
        <color rgb="FFFF0000"/>
        <rFont val="Calibri"/>
        <family val="2"/>
        <charset val="204"/>
        <scheme val="minor"/>
      </rPr>
      <t>УС-1, УС-1в</t>
    </r>
    <r>
      <rPr>
        <b/>
        <sz val="10"/>
        <rFont val="Calibri"/>
        <family val="2"/>
        <charset val="204"/>
        <scheme val="minor"/>
      </rPr>
      <t xml:space="preserve"> огнестойкость EI - 90
от 1500 до 3750 м³/час</t>
    </r>
  </si>
  <si>
    <r>
      <rPr>
        <b/>
        <sz val="10"/>
        <color rgb="FFFF0000"/>
        <rFont val="Calibri"/>
        <family val="2"/>
        <charset val="204"/>
        <scheme val="minor"/>
      </rPr>
      <t>УС-1, УС-1в</t>
    </r>
    <r>
      <rPr>
        <b/>
        <sz val="10"/>
        <rFont val="Calibri"/>
        <family val="2"/>
        <charset val="204"/>
        <scheme val="minor"/>
      </rPr>
      <t xml:space="preserve"> огнестойкость EI - 90
8000 м³/час</t>
    </r>
  </si>
  <si>
    <r>
      <rPr>
        <b/>
        <sz val="10"/>
        <color rgb="FFFF0000"/>
        <rFont val="Calibri"/>
        <family val="2"/>
        <charset val="204"/>
        <scheme val="minor"/>
      </rPr>
      <t>УС-1</t>
    </r>
    <r>
      <rPr>
        <b/>
        <sz val="10"/>
        <rFont val="Calibri"/>
        <family val="2"/>
        <charset val="204"/>
        <scheme val="minor"/>
      </rPr>
      <t xml:space="preserve"> огнестойкость EI - 30 от 1500 до 3750 м³/час</t>
    </r>
  </si>
  <si>
    <r>
      <rPr>
        <b/>
        <sz val="10"/>
        <color rgb="FFFF0000"/>
        <rFont val="Calibri"/>
        <family val="2"/>
        <charset val="204"/>
        <scheme val="minor"/>
      </rPr>
      <t>УС-1</t>
    </r>
    <r>
      <rPr>
        <b/>
        <sz val="10"/>
        <rFont val="Calibri"/>
        <family val="2"/>
        <charset val="204"/>
        <scheme val="minor"/>
      </rPr>
      <t xml:space="preserve"> огнестойкость EI - 90
от 1500 до 3750 м³/час</t>
    </r>
  </si>
  <si>
    <r>
      <rPr>
        <b/>
        <sz val="10"/>
        <color rgb="FFFF0000"/>
        <rFont val="Calibri"/>
        <family val="2"/>
        <charset val="204"/>
        <scheme val="minor"/>
      </rPr>
      <t>УС-1</t>
    </r>
    <r>
      <rPr>
        <b/>
        <sz val="10"/>
        <rFont val="Calibri"/>
        <family val="2"/>
        <charset val="204"/>
        <scheme val="minor"/>
      </rPr>
      <t xml:space="preserve"> огнестойкость EI - 30
8000 м³/час</t>
    </r>
  </si>
  <si>
    <r>
      <rPr>
        <b/>
        <sz val="10"/>
        <color rgb="FFFF0000"/>
        <rFont val="Calibri"/>
        <family val="2"/>
        <charset val="204"/>
        <scheme val="minor"/>
      </rPr>
      <t>УС-1</t>
    </r>
    <r>
      <rPr>
        <b/>
        <sz val="10"/>
        <rFont val="Calibri"/>
        <family val="2"/>
        <charset val="204"/>
        <scheme val="minor"/>
      </rPr>
      <t xml:space="preserve"> огнестойкость EI - 90
8000 м³/час</t>
    </r>
  </si>
  <si>
    <r>
      <rPr>
        <b/>
        <sz val="10"/>
        <color rgb="FFFF0000"/>
        <rFont val="Calibri"/>
        <family val="2"/>
        <charset val="204"/>
        <scheme val="minor"/>
      </rPr>
      <t>УС-1 вп</t>
    </r>
    <r>
      <rPr>
        <b/>
        <sz val="10"/>
        <rFont val="Calibri"/>
        <family val="2"/>
        <charset val="204"/>
        <scheme val="minor"/>
      </rPr>
      <t xml:space="preserve"> огнестойкость EI - 30
от 1500 до 3750 м³/час</t>
    </r>
  </si>
  <si>
    <r>
      <rPr>
        <b/>
        <sz val="10"/>
        <color rgb="FFFF0000"/>
        <rFont val="Calibri"/>
        <family val="2"/>
        <charset val="204"/>
        <scheme val="minor"/>
      </rPr>
      <t>УС-1 вп</t>
    </r>
    <r>
      <rPr>
        <b/>
        <sz val="10"/>
        <rFont val="Calibri"/>
        <family val="2"/>
        <charset val="204"/>
        <scheme val="minor"/>
      </rPr>
      <t xml:space="preserve"> огнестойкость EI - 90
от 1500 до 3750 м³/час</t>
    </r>
  </si>
  <si>
    <r>
      <rPr>
        <b/>
        <sz val="10"/>
        <color rgb="FFFF0000"/>
        <rFont val="Calibri"/>
        <family val="2"/>
        <charset val="204"/>
        <scheme val="minor"/>
      </rPr>
      <t>УС-1 вп</t>
    </r>
    <r>
      <rPr>
        <b/>
        <sz val="10"/>
        <rFont val="Calibri"/>
        <family val="2"/>
        <charset val="204"/>
        <scheme val="minor"/>
      </rPr>
      <t xml:space="preserve"> огнестойкость EI - 30 8000 м³/час</t>
    </r>
  </si>
  <si>
    <r>
      <rPr>
        <b/>
        <sz val="10"/>
        <color rgb="FFFF0000"/>
        <rFont val="Calibri"/>
        <family val="2"/>
        <charset val="204"/>
        <scheme val="minor"/>
      </rPr>
      <t>УС-1 вп</t>
    </r>
    <r>
      <rPr>
        <b/>
        <sz val="10"/>
        <rFont val="Calibri"/>
        <family val="2"/>
        <charset val="204"/>
        <scheme val="minor"/>
      </rPr>
      <t xml:space="preserve"> огнестойкость EI - 90
8000 м³/час</t>
    </r>
  </si>
  <si>
    <r>
      <rPr>
        <b/>
        <sz val="10"/>
        <color rgb="FFFF0000"/>
        <rFont val="Calibri"/>
        <family val="2"/>
        <charset val="204"/>
        <scheme val="minor"/>
      </rPr>
      <t>СУ-А</t>
    </r>
    <r>
      <rPr>
        <b/>
        <sz val="10"/>
        <rFont val="Calibri"/>
        <family val="2"/>
        <charset val="204"/>
        <scheme val="minor"/>
      </rPr>
      <t xml:space="preserve"> Огнестойкость EI - 30</t>
    </r>
  </si>
  <si>
    <r>
      <rPr>
        <b/>
        <sz val="10"/>
        <color rgb="FFFF0000"/>
        <rFont val="Calibri"/>
        <family val="2"/>
        <charset val="204"/>
        <scheme val="minor"/>
      </rPr>
      <t>СУ-А</t>
    </r>
    <r>
      <rPr>
        <b/>
        <sz val="10"/>
        <rFont val="Calibri"/>
        <family val="2"/>
        <charset val="204"/>
        <scheme val="minor"/>
      </rPr>
      <t xml:space="preserve"> Огнестойкость EI - 90</t>
    </r>
  </si>
  <si>
    <r>
      <t xml:space="preserve">УС-1вв </t>
    </r>
    <r>
      <rPr>
        <b/>
        <sz val="10"/>
        <rFont val="Calibri"/>
        <family val="2"/>
        <charset val="204"/>
        <scheme val="minor"/>
      </rPr>
      <t>огнестойкость EI - 30</t>
    </r>
  </si>
  <si>
    <r>
      <t xml:space="preserve">УС-1ду </t>
    </r>
    <r>
      <rPr>
        <b/>
        <sz val="10"/>
        <rFont val="Calibri"/>
        <family val="2"/>
        <charset val="204"/>
        <scheme val="minor"/>
      </rPr>
      <t>огнестойкость EI - 90</t>
    </r>
  </si>
  <si>
    <t>ДПЭ-7(1Р)</t>
  </si>
  <si>
    <r>
      <rPr>
        <b/>
        <sz val="10"/>
        <color rgb="FFFF0000"/>
        <rFont val="Calibri"/>
        <family val="2"/>
        <charset val="204"/>
        <scheme val="minor"/>
      </rPr>
      <t>УС-1, УС-1в</t>
    </r>
    <r>
      <rPr>
        <b/>
        <sz val="10"/>
        <rFont val="Calibri"/>
        <family val="2"/>
        <charset val="204"/>
        <scheme val="minor"/>
      </rPr>
      <t xml:space="preserve"> огнестойкость EI - 30 8000 м³/час</t>
    </r>
  </si>
  <si>
    <t>приток и отсос</t>
  </si>
  <si>
    <t>Установка вакуумной пылеуборки ЦиклАСС</t>
  </si>
  <si>
    <t>Обратный клапан QYD 50/5,3 (вход М68х2, выход Rc 2")</t>
  </si>
  <si>
    <t>Обратный клапан предназначен для предотвращения движения потока ГОТВ в обратном направлении и используется при объединении баллонов батареи газового пожаротушения. Рабочее давление 20 МПа. Вход М68х2, выход Rc 2"
Устанавливается между коллектором и рукавом высокого давления каждого баллона.</t>
  </si>
  <si>
    <t>Обратный клапан YD-QY/32 (вход М48х2, выход Rc 1 1/4")</t>
  </si>
  <si>
    <t>Обратный клапан предназначен для предотвращения движения потока ГОТВ в обратном направлении и используется при объединении баллонов батареи газового пожаротушения. Рабочее давление 20 МПа. Вход М48х2, выход Rc 1 1/4"
Устанавливается между коллектором и рукавом высокого давления каждого баллона.</t>
  </si>
  <si>
    <t>Насадок PT-50A (DN 50)</t>
  </si>
  <si>
    <t>Штуцер приварной для установки РВД Ду32</t>
  </si>
  <si>
    <t>Штуцер приварной для установки обратного клапана Ду32</t>
  </si>
  <si>
    <t>Штуцер приварной для установки РВД Ду50</t>
  </si>
  <si>
    <t>Штуцер приварной для установки обратного клапана Ду50</t>
  </si>
  <si>
    <t>Штуцер приварной предназначен для соединения рукава высокого давления (RG-50G/450, RG-50GZ/650) с коллектором или с магистральным трубопроводом. Резьба штуцера внешняя М68х2.</t>
  </si>
  <si>
    <t>Штуцер приварной предназначен для соединения обратного клапана (QYD 50/5,3) с коллектором. Резьба штуцера внешняя Rc 2"</t>
  </si>
  <si>
    <t>ПРИМЕЧАНИЕ: Коллектор может быть изготовлен любой длины с учётом пожеланий клиента. (ОК-штуцер под обратный клапан)</t>
  </si>
  <si>
    <t>Тройник резьбовой DN65*DN50*DN65</t>
  </si>
  <si>
    <t>Тройник для соединения участков газораспределительного трубопровода, диаметр 65*50*65мм, толщина стенки 11-12,5мм*17,5-18мм. Рабочее давление 20 МПа.</t>
  </si>
  <si>
    <r>
      <t xml:space="preserve">Труба Ду50, штуцер под обратный клапан (ОК) или РВД </t>
    </r>
    <r>
      <rPr>
        <sz val="10"/>
        <color rgb="FFFF0000"/>
        <rFont val="Calibri"/>
        <family val="2"/>
        <charset val="204"/>
        <scheme val="minor"/>
      </rPr>
      <t>(Ду 32)</t>
    </r>
    <r>
      <rPr>
        <sz val="10"/>
        <color theme="1"/>
        <rFont val="Calibri"/>
        <family val="2"/>
        <charset val="204"/>
        <scheme val="minor"/>
      </rPr>
      <t xml:space="preserve">, штуцер под СДУ, заглушка под предохранительный клапан. </t>
    </r>
  </si>
  <si>
    <r>
      <t xml:space="preserve">Труба Ду65, штуцер под обратный клапан (ОК) или РВД </t>
    </r>
    <r>
      <rPr>
        <sz val="10"/>
        <color rgb="FFFF0000"/>
        <rFont val="Calibri"/>
        <family val="2"/>
        <charset val="204"/>
        <scheme val="minor"/>
      </rPr>
      <t>(Ду 32)</t>
    </r>
    <r>
      <rPr>
        <sz val="10"/>
        <color theme="1"/>
        <rFont val="Calibri"/>
        <family val="2"/>
        <charset val="204"/>
        <scheme val="minor"/>
      </rPr>
      <t xml:space="preserve">, штуцер под СДУ, заглушка под предохранительный клапан. </t>
    </r>
  </si>
  <si>
    <r>
      <t xml:space="preserve">Труба Ду80, штуцер под обратный клапан (ОК) или РВД </t>
    </r>
    <r>
      <rPr>
        <sz val="10"/>
        <color rgb="FFFF0000"/>
        <rFont val="Calibri"/>
        <family val="2"/>
        <charset val="204"/>
        <scheme val="minor"/>
      </rPr>
      <t>(Ду 32)</t>
    </r>
    <r>
      <rPr>
        <sz val="10"/>
        <color theme="1"/>
        <rFont val="Calibri"/>
        <family val="2"/>
        <charset val="204"/>
        <scheme val="minor"/>
      </rPr>
      <t xml:space="preserve">, штуцер под СДУ, заглушка под предохранительный клапан. </t>
    </r>
  </si>
  <si>
    <t>Штуцер приварной предназначен для установки сигнализатора давления универсального (XF-8S, СДУ -М)  на участке трубопровода, либо на коллекторе. Резьба штуцера внутренняя G1/2”.</t>
  </si>
  <si>
    <t>Декоративная решетка для клапана сброса избыточного давления КСИД-П-0,5-600/1,2-600</t>
  </si>
  <si>
    <t>Декоративная решетка для клапана сброса избыточного давления КСИД-П-0,5-1200/1,2-1200</t>
  </si>
  <si>
    <t>Декоративная решетка для клапана сброса избыточного давления КСИД-П-0,5-1800</t>
  </si>
  <si>
    <r>
      <t>Давление открытия клапана, кПа - 0,5</t>
    </r>
    <r>
      <rPr>
        <sz val="10"/>
        <rFont val="Calibri"/>
        <family val="2"/>
        <charset val="204"/>
      </rPr>
      <t xml:space="preserve">±0,2.                            Давление закрытия клапана, кПа, не более  0,3. Габаритные размеры, мм, не более ДxШxВ 662x160x150. Масса, кг, не более 7,7. Площадь проходного сечения (проёма) клапана при полностью открытой заслонке, 600см2, </t>
    </r>
    <r>
      <rPr>
        <sz val="10"/>
        <color rgb="FFFF0000"/>
        <rFont val="Calibri"/>
        <family val="2"/>
        <charset val="204"/>
      </rPr>
      <t>теплоизолированный</t>
    </r>
    <r>
      <rPr>
        <sz val="10"/>
        <rFont val="Calibri"/>
        <family val="2"/>
        <charset val="204"/>
      </rPr>
      <t>.</t>
    </r>
  </si>
  <si>
    <r>
      <t>Давление открытия клапана, кПа - 1,2</t>
    </r>
    <r>
      <rPr>
        <sz val="10"/>
        <rFont val="Calibri"/>
        <family val="2"/>
        <charset val="204"/>
      </rPr>
      <t xml:space="preserve">±0,2.                            Давление закрытия клапана, кПа, не более  1.
Площадь проходного сечения (проёма) клапана при полностью открытой заслонке, 1200см2, </t>
    </r>
    <r>
      <rPr>
        <sz val="10"/>
        <color rgb="FFFF0000"/>
        <rFont val="Calibri"/>
        <family val="2"/>
        <charset val="204"/>
      </rPr>
      <t>теплоизолированный</t>
    </r>
    <r>
      <rPr>
        <sz val="10"/>
        <rFont val="Calibri"/>
        <family val="2"/>
        <charset val="204"/>
      </rPr>
      <t>.</t>
    </r>
  </si>
  <si>
    <r>
      <t>Давление открытия клапана, кПа - 0,5</t>
    </r>
    <r>
      <rPr>
        <sz val="10"/>
        <rFont val="Calibri"/>
        <family val="2"/>
        <charset val="204"/>
      </rPr>
      <t xml:space="preserve">±0,2.                            Давление закрытия клапана, кПа, не более  0,3.
Площадь проходного сечения (проёма) клапана при полностью открытой заслонке, 1200см2, </t>
    </r>
    <r>
      <rPr>
        <sz val="10"/>
        <color rgb="FFFF0000"/>
        <rFont val="Calibri"/>
        <family val="2"/>
        <charset val="204"/>
      </rPr>
      <t>теплоизолированный</t>
    </r>
    <r>
      <rPr>
        <sz val="10"/>
        <rFont val="Calibri"/>
        <family val="2"/>
        <charset val="204"/>
      </rPr>
      <t>.</t>
    </r>
  </si>
  <si>
    <r>
      <t>Давление открытия клапана, кПа - 0,5</t>
    </r>
    <r>
      <rPr>
        <sz val="10"/>
        <rFont val="Calibri"/>
        <family val="2"/>
        <charset val="204"/>
      </rPr>
      <t xml:space="preserve">±0,2.                            Давление закрытия клапана, кПа, не более  0,3. Габаритные размеры, мм, не более ДxШxВ 858x290x300. Масса, кг, не более 18,3.
Площадь проходного сечения (проёма) клапана при полностью открытой заслонке, 1800см2, </t>
    </r>
    <r>
      <rPr>
        <sz val="10"/>
        <color rgb="FFFF0000"/>
        <rFont val="Calibri"/>
        <family val="2"/>
        <charset val="204"/>
      </rPr>
      <t>теплоизолированный</t>
    </r>
    <r>
      <rPr>
        <sz val="10"/>
        <rFont val="Calibri"/>
        <family val="2"/>
        <charset val="204"/>
      </rPr>
      <t>.</t>
    </r>
  </si>
  <si>
    <r>
      <t>Давление открытия клапана, кПа - 1,2</t>
    </r>
    <r>
      <rPr>
        <sz val="10"/>
        <rFont val="Calibri"/>
        <family val="2"/>
        <charset val="204"/>
      </rPr>
      <t>±0,2.                            Давление закрытия клапана, кПа, не более  1. Габаритные размеры, мм, не более ДxШxВ 662x160x150. Масса, кг, не более 10,8. Площадь проходного сечения (проёма) клапана при полностью открытой заслонке, 600см2,</t>
    </r>
    <r>
      <rPr>
        <sz val="10"/>
        <color rgb="FFFF0000"/>
        <rFont val="Calibri"/>
        <family val="2"/>
        <charset val="204"/>
      </rPr>
      <t xml:space="preserve"> теплоизолированный</t>
    </r>
    <r>
      <rPr>
        <sz val="10"/>
        <rFont val="Calibri"/>
        <family val="2"/>
        <charset val="204"/>
      </rPr>
      <t>.</t>
    </r>
  </si>
  <si>
    <r>
      <rPr>
        <b/>
        <u/>
        <sz val="20"/>
        <rFont val="Calibri"/>
        <family val="2"/>
        <charset val="204"/>
      </rPr>
      <t>ПРАЙС-ЛИСТ:</t>
    </r>
    <r>
      <rPr>
        <b/>
        <u/>
        <sz val="20"/>
        <color rgb="FFFF0000"/>
        <rFont val="Calibri"/>
        <family val="2"/>
        <charset val="204"/>
      </rPr>
      <t xml:space="preserve"> Стойки и коллекторы для МПТГ</t>
    </r>
  </si>
  <si>
    <r>
      <t xml:space="preserve">Стойки для крепления модулей </t>
    </r>
    <r>
      <rPr>
        <b/>
        <sz val="12"/>
        <color rgb="FFFF0000"/>
        <rFont val="Calibri"/>
        <family val="2"/>
        <charset val="204"/>
        <scheme val="minor"/>
      </rPr>
      <t>с регулируемыми планками под коллектор</t>
    </r>
    <r>
      <rPr>
        <b/>
        <sz val="12"/>
        <rFont val="Calibri"/>
        <family val="2"/>
        <charset val="204"/>
        <scheme val="minor"/>
      </rPr>
      <t xml:space="preserve">
</t>
    </r>
    <r>
      <rPr>
        <i/>
        <sz val="12"/>
        <rFont val="Calibri"/>
        <family val="2"/>
        <charset val="204"/>
        <scheme val="minor"/>
      </rPr>
      <t>Конструкция стойки разборная, с регулируемыми планками под коллектор.
 В комплектацию входят хомуты для крепления модулей к стойке из расчета два хомута на один модуль.</t>
    </r>
  </si>
  <si>
    <r>
      <t>Коллекторы - штуцер под обратный клапан (ОК) или РВД (</t>
    </r>
    <r>
      <rPr>
        <b/>
        <sz val="12"/>
        <color rgb="FFFF0000"/>
        <rFont val="Calibri"/>
        <family val="2"/>
        <charset val="204"/>
        <scheme val="minor"/>
      </rPr>
      <t>Ду 32</t>
    </r>
    <r>
      <rPr>
        <b/>
        <sz val="12"/>
        <rFont val="Calibri"/>
        <family val="2"/>
        <charset val="204"/>
        <scheme val="minor"/>
      </rPr>
      <t>)</t>
    </r>
  </si>
  <si>
    <t>Россия</t>
  </si>
  <si>
    <t>Люксембург</t>
  </si>
  <si>
    <t xml:space="preserve">    Модуль пожаротушения газовый (Цилиндрический) МПТГ-"PROFFEX"-65-40(50,60,80,100,120,140) , МПТГ-"PROFFEX" - (150-25-12)  </t>
  </si>
  <si>
    <t>Отвод резьбовой (90 градусов) DN65*DN80</t>
  </si>
  <si>
    <t>Отвод резьбовой, изгиб 90° для соединения участков газораспределительного трубопровода. Труба стальная, бесшовная, диаметр - 65*80мм, толщина стенки - 19-20мм*-12,5-13,5мм. Рабочее давление 20 МПа.</t>
  </si>
  <si>
    <r>
      <rPr>
        <b/>
        <sz val="10"/>
        <color rgb="FFFF0000"/>
        <rFont val="Calibri"/>
        <family val="2"/>
        <charset val="204"/>
        <scheme val="minor"/>
      </rPr>
      <t>УС-1, УС-1в</t>
    </r>
    <r>
      <rPr>
        <b/>
        <sz val="10"/>
        <rFont val="Calibri"/>
        <family val="2"/>
        <charset val="204"/>
        <scheme val="minor"/>
      </rPr>
      <t xml:space="preserve"> огнестойкость EI - 60
от 1500 до 3750 м³/час</t>
    </r>
  </si>
  <si>
    <r>
      <rPr>
        <b/>
        <sz val="10"/>
        <color rgb="FFFF0000"/>
        <rFont val="Calibri"/>
        <family val="2"/>
        <charset val="204"/>
        <scheme val="minor"/>
      </rPr>
      <t>УС-1, УС-1в</t>
    </r>
    <r>
      <rPr>
        <b/>
        <sz val="10"/>
        <rFont val="Calibri"/>
        <family val="2"/>
        <charset val="204"/>
        <scheme val="minor"/>
      </rPr>
      <t xml:space="preserve"> огнестойкость EI - 60 8000 м³/час</t>
    </r>
  </si>
  <si>
    <r>
      <rPr>
        <b/>
        <sz val="10"/>
        <color rgb="FFFF0000"/>
        <rFont val="Calibri"/>
        <family val="2"/>
        <charset val="204"/>
        <scheme val="minor"/>
      </rPr>
      <t>УС-1</t>
    </r>
    <r>
      <rPr>
        <b/>
        <sz val="10"/>
        <rFont val="Calibri"/>
        <family val="2"/>
        <charset val="204"/>
        <scheme val="minor"/>
      </rPr>
      <t xml:space="preserve"> огнестойкость EI - 60 от 1500 до 3750 м³/час</t>
    </r>
  </si>
  <si>
    <r>
      <rPr>
        <b/>
        <sz val="10"/>
        <color rgb="FFFF0000"/>
        <rFont val="Calibri"/>
        <family val="2"/>
        <charset val="204"/>
        <scheme val="minor"/>
      </rPr>
      <t>УС-1</t>
    </r>
    <r>
      <rPr>
        <b/>
        <sz val="10"/>
        <rFont val="Calibri"/>
        <family val="2"/>
        <charset val="204"/>
        <scheme val="minor"/>
      </rPr>
      <t xml:space="preserve"> огнестойкость EI - 60
8000 м³/час</t>
    </r>
  </si>
  <si>
    <r>
      <rPr>
        <b/>
        <sz val="10"/>
        <color rgb="FFFF0000"/>
        <rFont val="Calibri"/>
        <family val="2"/>
        <charset val="204"/>
        <scheme val="minor"/>
      </rPr>
      <t>УС-1 вп</t>
    </r>
    <r>
      <rPr>
        <b/>
        <sz val="10"/>
        <rFont val="Calibri"/>
        <family val="2"/>
        <charset val="204"/>
        <scheme val="minor"/>
      </rPr>
      <t xml:space="preserve"> огнестойкость EI - 60
от 1500 до 3750 м³/час</t>
    </r>
  </si>
  <si>
    <r>
      <rPr>
        <b/>
        <sz val="10"/>
        <color rgb="FFFF0000"/>
        <rFont val="Calibri"/>
        <family val="2"/>
        <charset val="204"/>
        <scheme val="minor"/>
      </rPr>
      <t>УС-1 вп</t>
    </r>
    <r>
      <rPr>
        <b/>
        <sz val="10"/>
        <rFont val="Calibri"/>
        <family val="2"/>
        <charset val="204"/>
        <scheme val="minor"/>
      </rPr>
      <t xml:space="preserve"> огнестойкость EI - 60 8000 м³/час</t>
    </r>
  </si>
  <si>
    <r>
      <rPr>
        <b/>
        <sz val="10"/>
        <color rgb="FFFF0000"/>
        <rFont val="Calibri"/>
        <family val="2"/>
        <charset val="204"/>
        <scheme val="minor"/>
      </rPr>
      <t>СУ-А</t>
    </r>
    <r>
      <rPr>
        <b/>
        <sz val="10"/>
        <rFont val="Calibri"/>
        <family val="2"/>
        <charset val="204"/>
        <scheme val="minor"/>
      </rPr>
      <t xml:space="preserve"> Огнестойкость EI - 60</t>
    </r>
  </si>
  <si>
    <t>Для самоспасателей (310х420х350)</t>
  </si>
  <si>
    <t>ШДП-9</t>
  </si>
  <si>
    <t>Для дымососа производительностью от 8000 м³/час (1200х1100х650)</t>
  </si>
  <si>
    <t>Для дымососа производительностью от 1500 до 3750 м³/час (900х1100х650)</t>
  </si>
  <si>
    <t>ШДП-15</t>
  </si>
  <si>
    <t>Для двузонного удаления производительностью от 1500 до 3750 м³/час (1860х850х500)</t>
  </si>
  <si>
    <t>Для двузонного удаления производительностью от 8000 м³/час (1200х1900х650)</t>
  </si>
  <si>
    <t>Для присоединения НР</t>
  </si>
  <si>
    <t>Дополнительное оборудование. Рукава для дымососов АУПТ до 120°С (ткань). Однозонное удаление.</t>
  </si>
  <si>
    <t>Отвод резьбовой (90 градусов) DN80*DN100</t>
  </si>
  <si>
    <t>Отвод резьбовой, изгиб 90° для соединения участков газораспределительного трубопровода. Труба стальная, бесшовная, диаметр - 20*25мм, толщина стенки - 8-9мм*7-8мм. Рабочее давление 20 МПа.</t>
  </si>
  <si>
    <t>Отвод резьбовой, изгиб 90° для соединения участков газораспределительного трубопровода. Труба стальная, бесшовная, диаметр - 20*32мм, толщина стенки - 9-10мм*7-8мм. Рабочее давление 20 МПа.</t>
  </si>
  <si>
    <t>Отвод резьбовой, изгиб 90° для соединения участков газораспределительного трубопровода. Труба стальная, бесшовная, диаметр - 25*32мм, толщина стенки - 9-10мм*8-9мм. Рабочее давление 20 МПа.</t>
  </si>
  <si>
    <t>Отвод резьбовой, изгиб 90° для соединения участков газораспределительного трубопровода. Труба стальная, бесшовная, диаметр - 25*40мм, толщина стенки - 9-10мм*8-9мм. Рабочее давление 20 МПа.</t>
  </si>
  <si>
    <t>Отвод резьбовой, изгиб 90° для соединения участков газораспределительного трубопровода. Труба стальная, бесшовная, диаметр - 32*50мм, толщина стенки - 10-10,5мм*9-10мм. Рабочее давление 20 МПа.</t>
  </si>
  <si>
    <t>Отвод резьбовой, изгиб 90° для соединения участков газораспределительного трубопровода. Труба, стальная, бесшовная, диаметр - 40*50мм, толщина стенки - 10-10,5мм*9-10мм. Рабочее давление 20 МПа.</t>
  </si>
  <si>
    <t>Отвод резьбовой, изгиб 90° для соединения участков газораспределительного трубопровода. Труба, стальная, бесшовная, диаметр - 40*65мм, толщина стенки - 11,5-12,5*9-10мммм. Рабочее давление 20 МПа.</t>
  </si>
  <si>
    <t>Отвод резьбовой, изгиб 90° для соединения участков газораспределительного трубопровода. Труба стальная, бесшовная, диаметр - 50*65мм, толщина стенки - 11,5-12,5мм*10-10,5мм. Рабочее давление 20 МПа.</t>
  </si>
  <si>
    <t>Отвод резьбовой, изгиб 90° для соединения участков газораспределительного трубопровода. Труба стальная, бесшовная, диаметр - 50*80мм, толщина стенки - 14-15мм*10-10,5мм. Рабочее давление 20 МПа.</t>
  </si>
  <si>
    <t>Отвод резьбовой, изгиб 90° для соединения участков газораспределительного трубопровода. Труба стальная, бесшовная, диаметр - 65*100мм, толщина стенки - 14,5-16мм*11,5-12,5мм. Рабочее давление 20 МПа.</t>
  </si>
  <si>
    <t>Отвод резьбовой, изгиб 90° для соединения участков газораспределительного трубопровода. Труба стальная, бесшовная, диаметр - 80*100мм, толщина стенки - 14,5-16мм*11,5*12,5мм. Рабочее давление 20 МПа.</t>
  </si>
  <si>
    <t>Кронштейн настенный предназначен для крепления к стене модулей FIREX подвесного типа МПТГ-20, МПТГ-30,  применяется в том случае, когда нет возможности прикрепить модуль к потолку.
При монтаже необходимо учитывать, что расстояние от потолка до нижней точки модуля не должно превышать 500мм. Кронштейн выполнен из стали марки «Сталь 20». Возможность окраски кронштейна в любой цвет (опция). Стандартный цвет - красный. Вес кронштейна -1,9кг. Габариты:  
Длина - 260мм.   Ширина -120мм. Высота  -210мм.</t>
  </si>
  <si>
    <t>Стойки под один модуль
Внимание! Стойка СРС-200-70 является универсальной для модулей вместимостью 70, 80, 90, 100, 120</t>
  </si>
  <si>
    <t>Стойка СРС-200-40</t>
  </si>
  <si>
    <t>Стойка 40L - 1, 
Размеры Д*Ш*В (мм) 492*443*710</t>
  </si>
  <si>
    <t>Стойка СРС-200-50</t>
  </si>
  <si>
    <t>Стойка 50L - 1, 
Размеры Д*Ш*В (мм) 594*533*567</t>
  </si>
  <si>
    <t>Стойка СРС-200-70</t>
  </si>
  <si>
    <t>Стойка 70L - 1 ,
Размеры Д*Ш*В (мм) 594*533*852</t>
  </si>
  <si>
    <t>Стойка СРС-1-200-70-2</t>
  </si>
  <si>
    <t>Стойка 70L - 2 , 
Размеры Д*Ш*В (мм) 996*533*1512</t>
  </si>
  <si>
    <t>Стойка СРС-1-200-80-2</t>
  </si>
  <si>
    <t>Стойка 80L - 2, 
Размеры Д*Ш*В (мм) 996*533*1612</t>
  </si>
  <si>
    <t>Стойка СРС-1-200-90-2</t>
  </si>
  <si>
    <t>Стойка 90L - 2, 
Размеры Д*Ш*В (мм) 996*533*1732</t>
  </si>
  <si>
    <t>Стойка СРС-1-200-100-2</t>
  </si>
  <si>
    <t>Стойка 100L - 2, 
Размеры Д*Ш*В (мм) 996*533*1832</t>
  </si>
  <si>
    <t>Стойка СРС-1-200-120-2</t>
  </si>
  <si>
    <t>Стойка 120L - 2, 
Размеры Д*Ш*В (мм) 996*533*2032</t>
  </si>
  <si>
    <t>Стойка СРС-1-200-70-3</t>
  </si>
  <si>
    <t>Стойка 70L - 3 , 
Размеры Д*Ш*В (мм) 1398*533*1512</t>
  </si>
  <si>
    <t>Стойка СРС-1-200-80-3</t>
  </si>
  <si>
    <t>Стойка 80L - 3, 
Размеры Д*Ш*В (мм) 1398*533*1612</t>
  </si>
  <si>
    <t>Стойка СРС-1-200-90-3</t>
  </si>
  <si>
    <t>Стойка 90L - 3, 
Размеры Д*Ш*В (мм) 1398*533*1732</t>
  </si>
  <si>
    <t>Стойка СРС-1-200-100-3</t>
  </si>
  <si>
    <t>Стойка 100L - 3, 
Размеры Д*Ш*В (мм) 1398*533*1832</t>
  </si>
  <si>
    <t>Стойка СРС-1-200-120-3</t>
  </si>
  <si>
    <t>Стойка 120L - 3, 
Размеры Д*Ш*В (мм) 1398*533*2032</t>
  </si>
  <si>
    <t>Стойка СРС-1-200-80-4</t>
  </si>
  <si>
    <t>Стойка 80L - 4, 
Размеры Д*Ш*В (мм) 1800*533*1612</t>
  </si>
  <si>
    <t>Стойка СРС-1-200-90-4</t>
  </si>
  <si>
    <t>Стойка 90L - 4, 
Размеры Д*Ш*В (мм) 1800*533*1732</t>
  </si>
  <si>
    <t>Стойка СРС-1-200-100-4</t>
  </si>
  <si>
    <t>Стойка 100L - 4, 
Размеры Д*Ш*В (мм) 1800*533*1832</t>
  </si>
  <si>
    <t>Стойка СРС-1-200-120-4</t>
  </si>
  <si>
    <t>Стойка 120L - 4, 
Размеры Д*Ш*В (мм) 1800*533*2032</t>
  </si>
  <si>
    <t>Стойка СРС-1-200-90-5</t>
  </si>
  <si>
    <t>Стойка 90L - 5, 
Размеры Д*Ш*В (мм) 2202*533*1732</t>
  </si>
  <si>
    <t>Стойка СРС-1-200-100-5</t>
  </si>
  <si>
    <t>Стойка 100L - 5, 
Размеры Д*Ш*В (мм) 2202*533*1832</t>
  </si>
  <si>
    <t>Стойка СРС-1-200-120-5</t>
  </si>
  <si>
    <t>Стойка 120L - 5, 
Размеры Д*Ш*В (мм) 2202*533*2032</t>
  </si>
  <si>
    <t>Коллектор К2 (ОК)</t>
  </si>
  <si>
    <t xml:space="preserve">Коллектор D50-2
Размер (мм)  L=1400 </t>
  </si>
  <si>
    <t>Коллектор К3 (ОК)</t>
  </si>
  <si>
    <t>Коллектор D50 - 3
Размер (мм)  L=1800</t>
  </si>
  <si>
    <t>Коллектор К4 (ОК)</t>
  </si>
  <si>
    <t>Коллектор D50 - 4
Размер (мм)  L=2200</t>
  </si>
  <si>
    <t>Коллектор К5 (ОК)</t>
  </si>
  <si>
    <t>Коллектор D50 - 5
Размер (мм)  L=2600</t>
  </si>
  <si>
    <t>Коллектор К3 (ОК)-01</t>
  </si>
  <si>
    <t>Коллектор D65 - 3
Размер (мм)  L=1800</t>
  </si>
  <si>
    <t>Коллектор К4 (ОК)-01</t>
  </si>
  <si>
    <t>Коллектор D65 - 4
Размер (мм)  L=2200</t>
  </si>
  <si>
    <t>Коллектор К5 (ОК)-01</t>
  </si>
  <si>
    <t>Коллектор D65 - 5
Размер (мм)  L=2600</t>
  </si>
  <si>
    <t>Коллектор К4 (ОК)-02</t>
  </si>
  <si>
    <t>Коллектор D80 - 4
Размер (мм)  L=2200</t>
  </si>
  <si>
    <t>Коллектор К5 (ОК)-02</t>
  </si>
  <si>
    <t>Коллектор D80 - 5
Размер (мм)  L=2600</t>
  </si>
  <si>
    <r>
      <t>Модуль V=40л., Ду ЗПУ=32 мм (без ГОТВ). Максимальное рабочее давление 6,5 МРа., рабочая температура, °С -10ºС ~ +50ºС. В комплект поставки входит: баллон, запорно-пусковое устройство, поверенный манометр. Габаритные размеры: Ø357±1,5 мм, высота до  центра выпускного отверстия ЗПУ - 662±10</t>
    </r>
    <r>
      <rPr>
        <sz val="10"/>
        <rFont val="Calibri"/>
        <family val="2"/>
        <charset val="204"/>
      </rPr>
      <t xml:space="preserve"> мм.  </t>
    </r>
    <r>
      <rPr>
        <b/>
        <u/>
        <sz val="10"/>
        <color rgb="FFFF0000"/>
        <rFont val="Calibri"/>
        <family val="2"/>
        <charset val="204"/>
      </rPr>
      <t>ВНИМАНИЕ!</t>
    </r>
    <r>
      <rPr>
        <b/>
        <sz val="10"/>
        <color rgb="FFFF0000"/>
        <rFont val="Calibri"/>
        <family val="2"/>
        <charset val="204"/>
      </rPr>
      <t xml:space="preserve"> </t>
    </r>
    <r>
      <rPr>
        <sz val="10"/>
        <rFont val="Calibri"/>
        <family val="2"/>
        <charset val="204"/>
      </rPr>
      <t xml:space="preserve">Пусковое устройство на выбор: пневматическое или электромагнитное (приобретается отдельно). Срок службы модуля - не менее 30 лет. Первое переосвидетельствование через 15 лет. Предназначен для заправки ГОТВ Хладон 125, Хладон 227, Novec 1230. Возможность окраски модуля в любой цвет (опция). Масса модуля без огнетушащего вещества, упаковки, защитного кожуха </t>
    </r>
    <r>
      <rPr>
        <b/>
        <sz val="10"/>
        <rFont val="Calibri"/>
        <family val="2"/>
        <charset val="204"/>
      </rPr>
      <t>39±2</t>
    </r>
    <r>
      <rPr>
        <sz val="10"/>
        <rFont val="Calibri"/>
        <family val="2"/>
        <charset val="204"/>
      </rPr>
      <t xml:space="preserve"> кг.</t>
    </r>
  </si>
  <si>
    <r>
      <t>Модуль V=50л., Ду ЗПУ=32 мм (без ГОТВ). Максимальное рабочее давление 6,5 МРа., рабочая температура, °С -10ºС ~ +50ºС. В комплект поставки входит: баллон, запорно-пусковое устройство,  поверенный манометр. Габаритные размеры: Ø357±1,5 мм, высота до  центра выпускного отверстия ЗПУ - 772±10</t>
    </r>
    <r>
      <rPr>
        <sz val="10"/>
        <rFont val="Calibri"/>
        <family val="2"/>
        <charset val="204"/>
      </rPr>
      <t xml:space="preserve"> мм.  </t>
    </r>
    <r>
      <rPr>
        <b/>
        <u/>
        <sz val="10"/>
        <color rgb="FFFF0000"/>
        <rFont val="Calibri"/>
        <family val="2"/>
        <charset val="204"/>
      </rPr>
      <t>ВНИМАНИЕ!</t>
    </r>
    <r>
      <rPr>
        <b/>
        <sz val="10"/>
        <rFont val="Calibri"/>
        <family val="2"/>
        <charset val="204"/>
      </rPr>
      <t xml:space="preserve"> </t>
    </r>
    <r>
      <rPr>
        <sz val="10"/>
        <rFont val="Calibri"/>
        <family val="2"/>
        <charset val="204"/>
      </rPr>
      <t xml:space="preserve">Пусковое устройство на выбор: пневматическое или электромагнитное (приобретается отдельно). Срок службы модуля - не менее 30 лет. Первое переосвидетельствование через 15 лет. Предназначен для заправки ГОТВ Хладон 125, Хладон 227, Novec 1230. Возможность окраски модуля в любой цвет (опция). Масса модуля без огнетушащего вещества, упаковки, защитного кожуха </t>
    </r>
    <r>
      <rPr>
        <b/>
        <sz val="10"/>
        <rFont val="Calibri"/>
        <family val="2"/>
        <charset val="204"/>
      </rPr>
      <t>44±2</t>
    </r>
    <r>
      <rPr>
        <sz val="10"/>
        <rFont val="Calibri"/>
        <family val="2"/>
        <charset val="204"/>
      </rPr>
      <t xml:space="preserve"> кг.</t>
    </r>
  </si>
  <si>
    <r>
      <t>Модуль V=60л., Ду ЗПУ=32 мм (без ГОТВ). Максимальное рабочее давление 6,5 МРа., рабочая температура, °С -10ºС ~ +50ºС. В комплект поставки входит: баллон, запорно-пусковое устройство, поверенный манометр. Габаритные размеры: Ø357±1,5 мм, высота до  центра выпускного отверстия ЗПУ - 864±10</t>
    </r>
    <r>
      <rPr>
        <sz val="10"/>
        <rFont val="Calibri"/>
        <family val="2"/>
        <charset val="204"/>
      </rPr>
      <t xml:space="preserve"> мм.  </t>
    </r>
    <r>
      <rPr>
        <b/>
        <u/>
        <sz val="10"/>
        <color rgb="FFFF0000"/>
        <rFont val="Calibri"/>
        <family val="2"/>
        <charset val="204"/>
      </rPr>
      <t>ВНИМАНИЕ!</t>
    </r>
    <r>
      <rPr>
        <b/>
        <sz val="10"/>
        <rFont val="Calibri"/>
        <family val="2"/>
        <charset val="204"/>
      </rPr>
      <t xml:space="preserve"> </t>
    </r>
    <r>
      <rPr>
        <sz val="10"/>
        <rFont val="Calibri"/>
        <family val="2"/>
        <charset val="204"/>
      </rPr>
      <t xml:space="preserve">Пусковое устройство на выбор: пневматическое или электромагнитное (приобретается отдельно). Срок службы модуля - не менее 30 лет. Первое переосвидетельствование через 15 лет. Предназначен для заправки ГОТВ Хладон 125, Хладон 227, Novec 1230. Возможность окраски модуля в любой цвет (опция). Масса модуля без огнетушащего вещества, упаковки, защитного кожуха </t>
    </r>
    <r>
      <rPr>
        <b/>
        <sz val="10"/>
        <rFont val="Calibri"/>
        <family val="2"/>
        <charset val="204"/>
      </rPr>
      <t>49±2</t>
    </r>
    <r>
      <rPr>
        <sz val="10"/>
        <rFont val="Calibri"/>
        <family val="2"/>
        <charset val="204"/>
      </rPr>
      <t xml:space="preserve"> кг.</t>
    </r>
  </si>
  <si>
    <r>
      <t>Модуль V=80л., Ду ЗПУ=32 мм (без ГОТВ). Максимальное рабочее давление 6,5 МРа., рабочая температура, °С -10ºС ~ +50ºС. В комплект поставки входит: баллон, запорно-пусковое устройство,  поверенный манометр. Габаритные размеры: Ø357±1,5 мм, высота до  центра выпускного отверстия ЗПУ - 1078±10</t>
    </r>
    <r>
      <rPr>
        <sz val="10"/>
        <rFont val="Calibri"/>
        <family val="2"/>
        <charset val="204"/>
      </rPr>
      <t xml:space="preserve"> мм.  </t>
    </r>
    <r>
      <rPr>
        <b/>
        <u/>
        <sz val="10"/>
        <color rgb="FFFF0000"/>
        <rFont val="Calibri"/>
        <family val="2"/>
        <charset val="204"/>
      </rPr>
      <t>ВНИМАНИЕ!</t>
    </r>
    <r>
      <rPr>
        <b/>
        <sz val="10"/>
        <rFont val="Calibri"/>
        <family val="2"/>
        <charset val="204"/>
      </rPr>
      <t xml:space="preserve"> </t>
    </r>
    <r>
      <rPr>
        <sz val="10"/>
        <rFont val="Calibri"/>
        <family val="2"/>
        <charset val="204"/>
      </rPr>
      <t xml:space="preserve">Пусковое устройство на выбор: пневматическое или электромагнитное (приобретается отдельно). Срок службы модуля - не менее 30 лет. Первое переосвидетельствование через 15 лет. Предназначен для заправки ГОТВ Хладон 125, Хладон 227, Novec 1230. Возможность окраски модуля в любой цвет (опция). Масса модуля без огнетушащего вещества, упаковки, защитного кожуха </t>
    </r>
    <r>
      <rPr>
        <b/>
        <sz val="10"/>
        <rFont val="Calibri"/>
        <family val="2"/>
        <charset val="204"/>
      </rPr>
      <t>60±2</t>
    </r>
    <r>
      <rPr>
        <sz val="10"/>
        <rFont val="Calibri"/>
        <family val="2"/>
        <charset val="204"/>
      </rPr>
      <t xml:space="preserve"> кг.</t>
    </r>
  </si>
  <si>
    <r>
      <t>Модуль V=100л., Ду ЗПУ=32 мм (без ГОТВ). Максимальное рабочее давление 6,5 МРа., рабочая температура, °С -10ºС ~ +50ºС. В комплект поставки входит: баллон, запорно-пусковое устройство, поверенный манометр. Габаритные размеры: Ø357±1,5 мм, высота до  центра выпускного отверстия ЗПУ - 1287±10</t>
    </r>
    <r>
      <rPr>
        <sz val="10"/>
        <rFont val="Calibri"/>
        <family val="2"/>
        <charset val="204"/>
      </rPr>
      <t xml:space="preserve"> мм.  </t>
    </r>
    <r>
      <rPr>
        <b/>
        <u/>
        <sz val="10"/>
        <color rgb="FFFF0000"/>
        <rFont val="Calibri"/>
        <family val="2"/>
        <charset val="204"/>
      </rPr>
      <t>ВНИМАНИЕ!</t>
    </r>
    <r>
      <rPr>
        <b/>
        <sz val="10"/>
        <rFont val="Calibri"/>
        <family val="2"/>
        <charset val="204"/>
      </rPr>
      <t xml:space="preserve"> </t>
    </r>
    <r>
      <rPr>
        <sz val="10"/>
        <rFont val="Calibri"/>
        <family val="2"/>
        <charset val="204"/>
      </rPr>
      <t xml:space="preserve">Пусковое устройство на выбор: пневматическое или электромагнитное (приобретается отдельно). Срок службы модуля - не менее 30 лет. Первое переосвидетельствование через 15 лет. Предназначен для заправки ГОТВ Хладон 125, Хладон 227, Novec 1230. Возможность окраски модуля в любой цвет (опция). Масса модуля без огнетушащего вещества, упаковки, защитного кожуха </t>
    </r>
    <r>
      <rPr>
        <b/>
        <sz val="10"/>
        <rFont val="Calibri"/>
        <family val="2"/>
        <charset val="204"/>
      </rPr>
      <t>70±2</t>
    </r>
    <r>
      <rPr>
        <sz val="10"/>
        <rFont val="Calibri"/>
        <family val="2"/>
        <charset val="204"/>
      </rPr>
      <t xml:space="preserve"> кг.</t>
    </r>
  </si>
  <si>
    <r>
      <t xml:space="preserve">Модуль V=60л., </t>
    </r>
    <r>
      <rPr>
        <b/>
        <sz val="10"/>
        <rFont val="Calibri"/>
        <family val="2"/>
        <charset val="204"/>
        <scheme val="minor"/>
      </rPr>
      <t xml:space="preserve">Ду ЗПУ=50 </t>
    </r>
    <r>
      <rPr>
        <sz val="10"/>
        <rFont val="Calibri"/>
        <family val="2"/>
        <charset val="204"/>
        <scheme val="minor"/>
      </rPr>
      <t>мм (без ГОТВ). Максимальное рабочее давление 6,5 МРа., рабочая температура, °С -10ºС ~ +50ºС. В комплект поставки входит: баллон, запорно-пусковое устройство, поверенный манометр. Габаритные размеры: Ø357±1,5 мм, высота до  центра выпускного отверстия ЗПУ - 881±10</t>
    </r>
    <r>
      <rPr>
        <sz val="10"/>
        <rFont val="Calibri"/>
        <family val="2"/>
        <charset val="204"/>
      </rPr>
      <t xml:space="preserve"> мм.  </t>
    </r>
    <r>
      <rPr>
        <b/>
        <u/>
        <sz val="10"/>
        <color rgb="FFFF0000"/>
        <rFont val="Calibri"/>
        <family val="2"/>
        <charset val="204"/>
      </rPr>
      <t>ВНИМАНИЕ!</t>
    </r>
    <r>
      <rPr>
        <b/>
        <sz val="10"/>
        <color rgb="FFFF0000"/>
        <rFont val="Calibri"/>
        <family val="2"/>
        <charset val="204"/>
      </rPr>
      <t xml:space="preserve"> </t>
    </r>
    <r>
      <rPr>
        <sz val="10"/>
        <rFont val="Calibri"/>
        <family val="2"/>
        <charset val="204"/>
      </rPr>
      <t xml:space="preserve">Пусковое устройство на выбор: пневматическое или электромагнитное (приобретается отдельно). Срок службы модуля - не менее 30 лет. Первое переосвидетельствование через 15 лет. Предназначен для заправки ГОТВ Хладон 125, Хладон 227, Novec 1230. Возможность окраски модуля в любой цвет (опция). Масса модуля без огнетушащего вещества, упаковки, защитного кожуха </t>
    </r>
    <r>
      <rPr>
        <b/>
        <sz val="10"/>
        <rFont val="Calibri"/>
        <family val="2"/>
        <charset val="204"/>
      </rPr>
      <t>54±2</t>
    </r>
    <r>
      <rPr>
        <sz val="10"/>
        <rFont val="Calibri"/>
        <family val="2"/>
        <charset val="204"/>
      </rPr>
      <t xml:space="preserve"> кг.</t>
    </r>
  </si>
  <si>
    <r>
      <t xml:space="preserve">Модуль V=80л., </t>
    </r>
    <r>
      <rPr>
        <b/>
        <sz val="10"/>
        <rFont val="Calibri"/>
        <family val="2"/>
        <charset val="204"/>
        <scheme val="minor"/>
      </rPr>
      <t xml:space="preserve">Ду ЗПУ=50 </t>
    </r>
    <r>
      <rPr>
        <sz val="10"/>
        <rFont val="Calibri"/>
        <family val="2"/>
        <charset val="204"/>
        <scheme val="minor"/>
      </rPr>
      <t>мм (без ГОТВ). Максимальное рабочее давление 6,5 МРа., рабочая температура, °С -10ºС ~ +50ºС. В комплект поставки входит: баллон, запорно-пусковое устройство, поверенный манометр. Габаритные размеры: Ø357±1,5 мм, высота до  центра выпускного отверстия ЗПУ - 1094±10</t>
    </r>
    <r>
      <rPr>
        <sz val="10"/>
        <rFont val="Calibri"/>
        <family val="2"/>
        <charset val="204"/>
      </rPr>
      <t xml:space="preserve"> мм.  </t>
    </r>
    <r>
      <rPr>
        <b/>
        <u/>
        <sz val="10"/>
        <color rgb="FFFF0000"/>
        <rFont val="Calibri"/>
        <family val="2"/>
        <charset val="204"/>
      </rPr>
      <t>ВНИМАНИЕ!</t>
    </r>
    <r>
      <rPr>
        <b/>
        <sz val="10"/>
        <rFont val="Calibri"/>
        <family val="2"/>
        <charset val="204"/>
      </rPr>
      <t xml:space="preserve"> </t>
    </r>
    <r>
      <rPr>
        <sz val="10"/>
        <rFont val="Calibri"/>
        <family val="2"/>
        <charset val="204"/>
      </rPr>
      <t xml:space="preserve">Пусковое устройство на выбор: пневматическое или электромагнитное (приобретается отдельно). Срок службы модуля - не менее 30 лет. Первое переосвидетельствование через 15 лет. Предназначен для заправки ГОТВ Хладон 125, Хладон 227, Novec 1230. Возможность окраски модуля в любой цвет (опция). Масса модуля без огнетушащего вещества, упаковки, защитного кожуха </t>
    </r>
    <r>
      <rPr>
        <b/>
        <sz val="10"/>
        <rFont val="Calibri"/>
        <family val="2"/>
        <charset val="204"/>
      </rPr>
      <t>64±2</t>
    </r>
    <r>
      <rPr>
        <sz val="10"/>
        <rFont val="Calibri"/>
        <family val="2"/>
        <charset val="204"/>
      </rPr>
      <t xml:space="preserve"> кг.</t>
    </r>
  </si>
  <si>
    <r>
      <t xml:space="preserve">Модуль V=100л., </t>
    </r>
    <r>
      <rPr>
        <b/>
        <sz val="10"/>
        <rFont val="Calibri"/>
        <family val="2"/>
        <charset val="204"/>
        <scheme val="minor"/>
      </rPr>
      <t xml:space="preserve">Ду ЗПУ=50 </t>
    </r>
    <r>
      <rPr>
        <sz val="10"/>
        <rFont val="Calibri"/>
        <family val="2"/>
        <charset val="204"/>
        <scheme val="minor"/>
      </rPr>
      <t>мм (без ГОТВ). Максимальное рабочее давление 6,5 МРа., рабочая температура, °С -10ºС ~ +50ºС. В комплект поставки входит: баллон, запорно-пусковое устройство, поверенный манометр. Габаритные размеры: Ø357±1,5 мм, высота до  центра выпускного отверстия ЗПУ - 1303±10</t>
    </r>
    <r>
      <rPr>
        <sz val="10"/>
        <rFont val="Calibri"/>
        <family val="2"/>
        <charset val="204"/>
      </rPr>
      <t xml:space="preserve"> мм.  </t>
    </r>
    <r>
      <rPr>
        <b/>
        <u/>
        <sz val="10"/>
        <color rgb="FFFF0000"/>
        <rFont val="Calibri"/>
        <family val="2"/>
        <charset val="204"/>
      </rPr>
      <t>ВНИМАНИЕ!</t>
    </r>
    <r>
      <rPr>
        <b/>
        <sz val="10"/>
        <rFont val="Calibri"/>
        <family val="2"/>
        <charset val="204"/>
      </rPr>
      <t xml:space="preserve"> </t>
    </r>
    <r>
      <rPr>
        <sz val="10"/>
        <rFont val="Calibri"/>
        <family val="2"/>
        <charset val="204"/>
      </rPr>
      <t xml:space="preserve">Пусковое устройство на выбор: пневматическое или электромагнитное (приобретается отдельно). Срок службы модуля - не менее 30 лет. Первое переосвидетельствование через 15 лет. Предназначен для заправки ГОТВ Хладон 125, Хладон 227, Novec 1230. Возможность окраски модуля в любой цвет (опция). Масса модуля без огнетушащего вещества, упаковки, защитного кожуха </t>
    </r>
    <r>
      <rPr>
        <b/>
        <sz val="10"/>
        <rFont val="Calibri"/>
        <family val="2"/>
        <charset val="204"/>
      </rPr>
      <t>74±2</t>
    </r>
    <r>
      <rPr>
        <sz val="10"/>
        <rFont val="Calibri"/>
        <family val="2"/>
        <charset val="204"/>
      </rPr>
      <t xml:space="preserve"> кг.</t>
    </r>
  </si>
  <si>
    <r>
      <t xml:space="preserve">Модуль V=120л., </t>
    </r>
    <r>
      <rPr>
        <b/>
        <sz val="10"/>
        <rFont val="Calibri"/>
        <family val="2"/>
        <charset val="204"/>
        <scheme val="minor"/>
      </rPr>
      <t xml:space="preserve">Ду ЗПУ=50 </t>
    </r>
    <r>
      <rPr>
        <sz val="10"/>
        <rFont val="Calibri"/>
        <family val="2"/>
        <charset val="204"/>
        <scheme val="minor"/>
      </rPr>
      <t>мм (без ГОТВ). Максимальное рабочее давление 6,5 МРа., рабочая температура, °С -10ºС ~ +50ºС. В комплект поставки входит: баллон, запорно-пусковое устройство, поверенный манометр. Габаритные размеры: Ø357±1,5 мм, высота до  центра выпускного отверстия ЗПУ - 1513±10</t>
    </r>
    <r>
      <rPr>
        <sz val="10"/>
        <rFont val="Calibri"/>
        <family val="2"/>
        <charset val="204"/>
      </rPr>
      <t xml:space="preserve"> мм.  </t>
    </r>
    <r>
      <rPr>
        <b/>
        <u/>
        <sz val="10"/>
        <color rgb="FFFF0000"/>
        <rFont val="Calibri"/>
        <family val="2"/>
        <charset val="204"/>
      </rPr>
      <t>ВНИМАНИЕ!</t>
    </r>
    <r>
      <rPr>
        <b/>
        <sz val="10"/>
        <rFont val="Calibri"/>
        <family val="2"/>
        <charset val="204"/>
      </rPr>
      <t xml:space="preserve"> </t>
    </r>
    <r>
      <rPr>
        <sz val="10"/>
        <rFont val="Calibri"/>
        <family val="2"/>
        <charset val="204"/>
      </rPr>
      <t xml:space="preserve">Пусковое устройство на выбор: пневматическое или электромагнитное (приобретается отдельно). Срок службы модуля - не менее 30 лет. Первое переосвидетельствование через 15 лет. Предназначен для заправки ГОТВ Хладон 125, Хладон 227, Novec 1230. Возможность окраски модуля в любой цвет (опция). Масса модуля без огнетушащего вещества, упаковки, защитного кожуха </t>
    </r>
    <r>
      <rPr>
        <b/>
        <sz val="10"/>
        <rFont val="Calibri"/>
        <family val="2"/>
        <charset val="204"/>
      </rPr>
      <t>85±2</t>
    </r>
    <r>
      <rPr>
        <sz val="10"/>
        <rFont val="Calibri"/>
        <family val="2"/>
        <charset val="204"/>
      </rPr>
      <t xml:space="preserve"> кг.</t>
    </r>
  </si>
  <si>
    <r>
      <t xml:space="preserve">Модуль V=140л., </t>
    </r>
    <r>
      <rPr>
        <b/>
        <sz val="10"/>
        <rFont val="Calibri"/>
        <family val="2"/>
        <charset val="204"/>
        <scheme val="minor"/>
      </rPr>
      <t xml:space="preserve">Ду ЗПУ=50 </t>
    </r>
    <r>
      <rPr>
        <sz val="10"/>
        <rFont val="Calibri"/>
        <family val="2"/>
        <charset val="204"/>
        <scheme val="minor"/>
      </rPr>
      <t>мм (без ГОТВ). Максимальное рабочее давление 6,5 МРа., рабочая температура, °С -10ºС ~ +50ºС. В комплект поставки входит: баллон, запорно-пусковое устройство, поверенный манометр. Габаритные размеры: Ø357±1,5 мм, высота до  центра выпускного отверстия ЗПУ - 1731±10</t>
    </r>
    <r>
      <rPr>
        <sz val="10"/>
        <rFont val="Calibri"/>
        <family val="2"/>
        <charset val="204"/>
      </rPr>
      <t xml:space="preserve"> мм.  </t>
    </r>
    <r>
      <rPr>
        <b/>
        <u/>
        <sz val="10"/>
        <color rgb="FFFF0000"/>
        <rFont val="Calibri"/>
        <family val="2"/>
        <charset val="204"/>
      </rPr>
      <t>ВНИМАНИЕ!</t>
    </r>
    <r>
      <rPr>
        <b/>
        <sz val="10"/>
        <rFont val="Calibri"/>
        <family val="2"/>
        <charset val="204"/>
      </rPr>
      <t xml:space="preserve"> </t>
    </r>
    <r>
      <rPr>
        <sz val="10"/>
        <rFont val="Calibri"/>
        <family val="2"/>
        <charset val="204"/>
      </rPr>
      <t xml:space="preserve">Пусковое устройство на выбор: пневматическое или электромагнитное (приобретается отдельно). Срок службы модуля - не менее 30 лет. Первое переосвидетельствование через 15 лет. Предназначен для заправки ГОТВ Хладон 125, Хладон 227, Novec 1230. Возможность окраски модуля в любой цвет (опция). Масса модуля без огнетушащего вещества, упаковки, защитного кожуха </t>
    </r>
    <r>
      <rPr>
        <b/>
        <sz val="10"/>
        <rFont val="Calibri"/>
        <family val="2"/>
        <charset val="204"/>
      </rPr>
      <t>98±2</t>
    </r>
    <r>
      <rPr>
        <sz val="10"/>
        <rFont val="Calibri"/>
        <family val="2"/>
        <charset val="204"/>
      </rPr>
      <t xml:space="preserve"> кг.</t>
    </r>
  </si>
  <si>
    <r>
      <t>Модуль V=25л., Ду ЗПУ=12 мм (без ГОТВ). Максимальное рабочее давление 15 МРа., рабочая температура, °С -50ºС ~ +6</t>
    </r>
    <r>
      <rPr>
        <sz val="10"/>
        <rFont val="Calibri"/>
        <family val="2"/>
        <charset val="204"/>
        <scheme val="minor"/>
      </rPr>
      <t>0ºС. В комплект поставки входит: баллон, запорно-пусковое устройство, поверенный манометр. Габаритные размеры: Ø219±1,5 мм, высота до  центра выпускного отверстия ЗПУ - 946±10</t>
    </r>
    <r>
      <rPr>
        <sz val="10"/>
        <rFont val="Calibri"/>
        <family val="2"/>
        <charset val="204"/>
      </rPr>
      <t xml:space="preserve"> мм.  </t>
    </r>
    <r>
      <rPr>
        <b/>
        <u/>
        <sz val="10"/>
        <color rgb="FFFF0000"/>
        <rFont val="Calibri"/>
        <family val="2"/>
        <charset val="204"/>
      </rPr>
      <t>ВНИМАНИЕ!</t>
    </r>
    <r>
      <rPr>
        <b/>
        <sz val="10"/>
        <rFont val="Calibri"/>
        <family val="2"/>
        <charset val="204"/>
      </rPr>
      <t xml:space="preserve"> </t>
    </r>
    <r>
      <rPr>
        <sz val="10"/>
        <rFont val="Calibri"/>
        <family val="2"/>
        <charset val="204"/>
      </rPr>
      <t xml:space="preserve">Пусковое устройство на выбор: пневматическое или электромагнитное (приобретается отдельно). Срок службы модуля - не менее 30 лет. Первое переосвидетельствование через 15 лет. Предназначен для заправки ГОТВ Хладон 125, Хладон 227, Novec 1230. Возможность окраски модуля в любой цвет (опция). Масса модуля без огнетушащего вещества, упаковки, защитного кожуха </t>
    </r>
    <r>
      <rPr>
        <b/>
        <sz val="10"/>
        <rFont val="Calibri"/>
        <family val="2"/>
        <charset val="204"/>
      </rPr>
      <t>40±2</t>
    </r>
    <r>
      <rPr>
        <sz val="10"/>
        <rFont val="Calibri"/>
        <family val="2"/>
        <charset val="204"/>
      </rPr>
      <t xml:space="preserve"> кг.</t>
    </r>
  </si>
  <si>
    <t>Комплект заправочный переносной КЗП – 01 предназначен
для заправки модулей пожаротушения газовых газом –
вытеснителем, в процессе эксплуатации установок газового
пожаротушения и их планового обслуживания.</t>
  </si>
  <si>
    <t>КЗП – 01</t>
  </si>
  <si>
    <r>
      <t>РУП-</t>
    </r>
    <r>
      <rPr>
        <b/>
        <sz val="10"/>
        <color rgb="FFFF0000"/>
        <rFont val="Calibri"/>
        <family val="2"/>
        <charset val="204"/>
        <scheme val="minor"/>
      </rPr>
      <t>100</t>
    </r>
    <r>
      <rPr>
        <b/>
        <sz val="10"/>
        <rFont val="Calibri"/>
        <family val="2"/>
        <charset val="204"/>
        <scheme val="minor"/>
      </rPr>
      <t>-150
ПМСА.491124.003</t>
    </r>
  </si>
  <si>
    <r>
      <t>Диаметр условного прохода 25мм.
Габаритные размеры В*</t>
    </r>
    <r>
      <rPr>
        <sz val="10"/>
        <rFont val="Calibri"/>
        <family val="2"/>
        <charset val="204"/>
      </rPr>
      <t>Ø</t>
    </r>
    <r>
      <rPr>
        <sz val="10"/>
        <rFont val="Calibri"/>
        <family val="2"/>
        <charset val="204"/>
        <scheme val="minor"/>
      </rPr>
      <t xml:space="preserve"> -  230*110мм, 
Масса не более 6,5кг.
Срок службы не менее 30 лет.</t>
    </r>
  </si>
  <si>
    <t>Диаметр условного прохода 32мм.
Габаритные размеры В*Ø -  230*110мм, 
Масса не более 6,5кг.
Срок службы не менее 30 лет.</t>
  </si>
  <si>
    <t>Диаметр условного прохода 50мм.
Габаритные размеры В*Ø -  265*142мм, 
Масса не более 13,5кг.
Срок службы не менее 30 лет.</t>
  </si>
  <si>
    <t>Диаметр условного прохода 065мм.
Габаритные размеры В*Ø -  282*152мм, 
Масса не более 16,8кг.
Срок службы не менее 30 лет.</t>
  </si>
  <si>
    <t>Диаметр условного прохода 080мм.
Габаритные размеры В*Ø -  305*190мм, 
Масса не более 30кг.
Срок службы не менее 30 лет.</t>
  </si>
  <si>
    <t>Диаметр условного прохода 100мм.
Габаритные размеры В*Ø -  336*220мм, 
Масса не более 44,5кг.
Срок службы не менее 30 лет.</t>
  </si>
  <si>
    <r>
      <t xml:space="preserve">Распределительное устройство 
</t>
    </r>
    <r>
      <rPr>
        <sz val="12"/>
        <rFont val="Calibri"/>
        <family val="2"/>
        <charset val="204"/>
        <scheme val="minor"/>
      </rPr>
      <t>Устройства предназначены для использования в системах газового пожаротушения. Они устанавливаются на трубопроводе и обеспечивают пропуск
газового огнетушащего вещества (ГОТВ) из автоматической установки газового пожаротушения (АУГП) по направлениям в один из нескольких защищаемых объектов.</t>
    </r>
  </si>
  <si>
    <t>Россия
ООО "ПожСоюз"</t>
  </si>
  <si>
    <t>Ключ технологический</t>
  </si>
  <si>
    <t>Ключ технологический 
для РУП-25/32-150</t>
  </si>
  <si>
    <t>Ключ технологический 
для РУП-50-150</t>
  </si>
  <si>
    <t>Ключ технологический 
для РУП-65-150</t>
  </si>
  <si>
    <t>Ключ технологический 
для РУП-80-150</t>
  </si>
  <si>
    <t>Ключ технологический 
для РУП-100-150</t>
  </si>
  <si>
    <r>
      <t xml:space="preserve">                                                                    Обозначение устройства имеет следующую структуру:                      где   </t>
    </r>
    <r>
      <rPr>
        <sz val="10"/>
        <color rgb="FFFF0000"/>
        <rFont val="Calibri"/>
        <family val="2"/>
        <charset val="204"/>
        <scheme val="minor"/>
      </rPr>
      <t xml:space="preserve"> 1</t>
    </r>
    <r>
      <rPr>
        <sz val="10"/>
        <rFont val="Calibri"/>
        <family val="2"/>
        <charset val="204"/>
        <scheme val="minor"/>
      </rPr>
      <t xml:space="preserve"> – наименование устройства, принятое изготовителем (РУП);
                                                                                                                                                                                                                                       </t>
    </r>
    <r>
      <rPr>
        <sz val="10"/>
        <color rgb="FFFF0000"/>
        <rFont val="Calibri"/>
        <family val="2"/>
        <charset val="204"/>
        <scheme val="minor"/>
      </rPr>
      <t>2</t>
    </r>
    <r>
      <rPr>
        <sz val="10"/>
        <rFont val="Calibri"/>
        <family val="2"/>
        <charset val="204"/>
        <scheme val="minor"/>
      </rPr>
      <t xml:space="preserve"> – диаметр условного прохода, мм;
                                                                        </t>
    </r>
    <r>
      <rPr>
        <sz val="10"/>
        <color rgb="FFFF0000"/>
        <rFont val="Calibri"/>
        <family val="2"/>
        <charset val="204"/>
        <scheme val="minor"/>
      </rPr>
      <t>(1)       (2)      (3)                 (4)</t>
    </r>
    <r>
      <rPr>
        <sz val="10"/>
        <rFont val="Calibri"/>
        <family val="2"/>
        <charset val="204"/>
        <scheme val="minor"/>
      </rPr>
      <t xml:space="preserve">                                                                                                        </t>
    </r>
    <r>
      <rPr>
        <sz val="10"/>
        <color rgb="FFFF0000"/>
        <rFont val="Calibri"/>
        <family val="2"/>
        <charset val="204"/>
        <scheme val="minor"/>
      </rPr>
      <t xml:space="preserve"> 3</t>
    </r>
    <r>
      <rPr>
        <sz val="10"/>
        <rFont val="Calibri"/>
        <family val="2"/>
        <charset val="204"/>
        <scheme val="minor"/>
      </rPr>
      <t xml:space="preserve"> – рабочее давление, 150 кгс/см2;
                                                                      РУП - XXX - 150 - ПМСА.491114.001 ТУ                                                                        </t>
    </r>
    <r>
      <rPr>
        <sz val="10"/>
        <color rgb="FFFF0000"/>
        <rFont val="Calibri"/>
        <family val="2"/>
        <charset val="204"/>
        <scheme val="minor"/>
      </rPr>
      <t>4</t>
    </r>
    <r>
      <rPr>
        <sz val="10"/>
        <rFont val="Calibri"/>
        <family val="2"/>
        <charset val="204"/>
        <scheme val="minor"/>
      </rPr>
      <t xml:space="preserve"> – обозначение технических условий, в соответствии с которыми изготовлено устройство.</t>
    </r>
  </si>
  <si>
    <t>В системах Rotarex FireDETEC® используется сенсорная трубка собственной разработки, которая безошибочно реагирует на внешние условия и при необходимости запускает систему подачи  огнетушащего состава. 
Она более гибкая, компактная и выгодная по сравнению с альтернативными  механическими и электронными системами.                                                                                                                            
- простая / гибкая установка
- быстрое и эффективное пожаротушение
- высокая надежность: не используется электричество и нет движущихся деталей
- высокая экономичность</t>
  </si>
  <si>
    <t>B07850001</t>
  </si>
  <si>
    <t>B07810005</t>
  </si>
  <si>
    <t>B07800303</t>
  </si>
  <si>
    <t>Труборез для сенсорных трубок</t>
  </si>
  <si>
    <t>Захват для сенсорных трубок</t>
  </si>
  <si>
    <t>Заправочный переходник для сенсорной трубки</t>
  </si>
  <si>
    <t>бухта 10м.</t>
  </si>
  <si>
    <t>024920014</t>
  </si>
  <si>
    <t>B07502500</t>
  </si>
  <si>
    <t>B07502502</t>
  </si>
  <si>
    <t>МОНТАЖНЫЕ ИНСТРУМЕНТЫ</t>
  </si>
  <si>
    <t>СЕНСОРНАЯ ТРУБКА ДЛЯ КУХОННЫХ СИСТЕМ FireDETEC - sensor tubing / Ø6X1 / L10M / GREY Специально разработаны таким образом, чтобы выдерживать условия воздействия высоких температур и жира над зонами тепловой обработки кухонь</t>
  </si>
  <si>
    <t>КОМПЛЕКТ ДЛЯ ЗАПРАВКИ СЕНСОРНОЙ ТРУБКИ 2,7 Л (без газа)
Давление - 200 бар
Давление на выходе - 16 бар
Вес - 8,5 кг</t>
  </si>
  <si>
    <t>КОМПЛЕКТ ДЛЯ ЗАПРАВКИ И ДЕМОНСТРАЦИИ ДЕЙСТВИЯ СЕНСОРНЫХ ТРУБОК 0,2л (без газа, в комплекте есть нож, захват и переходник)
Давление в баллоне - 150 бар
Давление на выходе - 16 бар
Размеры - Ø 50 x 314 мм</t>
  </si>
  <si>
    <t>Монтажные инструменты</t>
  </si>
  <si>
    <t>РРЦ</t>
  </si>
  <si>
    <t>Решётка декоративная РД-1800</t>
  </si>
  <si>
    <t>Решётка декоративная РД-1200</t>
  </si>
  <si>
    <t>Решётка декоративная РД-600</t>
  </si>
  <si>
    <t>Заглушки испытательные для РУ</t>
  </si>
  <si>
    <t>К-т заглушек испытательных для РУП-25/32-150</t>
  </si>
  <si>
    <t>К-т заглушек испытательных для РУП-50-150</t>
  </si>
  <si>
    <t>К-т заглушек испытательных для РУП-65-150</t>
  </si>
  <si>
    <t>К-т заглушек испытательных для РУП-80-150</t>
  </si>
  <si>
    <t>К-т заглушек испытательных для РУП-100-150</t>
  </si>
  <si>
    <t>Стойка СРС-200-150</t>
  </si>
  <si>
    <t>Стойка 150L - 1 ,
Размеры Д*Ш*В (мм) 1132*593*1252</t>
  </si>
  <si>
    <t>Настенное крепление
НК-260 (312, 363, 416) СБ</t>
  </si>
  <si>
    <r>
      <t xml:space="preserve">Настенное крепление (НК) выполнено сборно-разборным, предназначено для крепления цилиндрических модулей </t>
    </r>
    <r>
      <rPr>
        <b/>
        <sz val="10"/>
        <rFont val="Calibri"/>
        <family val="2"/>
        <charset val="204"/>
        <scheme val="minor"/>
      </rPr>
      <t>МПТГ "FIREX" и МПТГ "PROFFEX"</t>
    </r>
    <r>
      <rPr>
        <sz val="10"/>
        <rFont val="Calibri"/>
        <family val="2"/>
        <charset val="204"/>
        <scheme val="minor"/>
      </rPr>
      <t xml:space="preserve"> к неподвижным строительным конструкциям (</t>
    </r>
    <r>
      <rPr>
        <u/>
        <sz val="10"/>
        <rFont val="Calibri"/>
        <family val="2"/>
        <charset val="204"/>
        <scheme val="minor"/>
      </rPr>
      <t>одно крепление на один модуль</t>
    </r>
    <r>
      <rPr>
        <sz val="10"/>
        <rFont val="Calibri"/>
        <family val="2"/>
        <charset val="204"/>
        <scheme val="minor"/>
      </rPr>
      <t xml:space="preserve">). Настенное крепление состоит из накладки, выполненной из профильной трубы марки Сталь 10, одного хомута. В комплекте два болта М10, две гайки М10, две шайбы для крепления хомута к накладке.
</t>
    </r>
    <r>
      <rPr>
        <sz val="10"/>
        <color rgb="FFFF0000"/>
        <rFont val="Calibri"/>
        <family val="2"/>
        <charset val="204"/>
        <scheme val="minor"/>
      </rPr>
      <t>Анкерные болты для крепления НК-__ СБ в комплект не входят.</t>
    </r>
  </si>
  <si>
    <t xml:space="preserve">Модуль
МПТГ-"PROFFEX" - (150-25-12) </t>
  </si>
  <si>
    <t xml:space="preserve">Модуль
МПТГ-"PROFFEX" - (65-40-32) </t>
  </si>
  <si>
    <t>Модуль
МПТГ-"PROFFEX" -(65-50-32)</t>
  </si>
  <si>
    <t>Модуль
МПТГ-"PROFFEX" -(65-60-32)</t>
  </si>
  <si>
    <t>Модуль
МПТГ-"PROFFEX" -(65-80-32)</t>
  </si>
  <si>
    <t xml:space="preserve">Модуль
МПТГ-"PROFFEX" -(65-100-32) </t>
  </si>
  <si>
    <t>Модуль
МПТГ-"PROFFEX" -(65-60-50)</t>
  </si>
  <si>
    <t>Модуль
МПТГ-"PROFFEX" -(65-80-50)</t>
  </si>
  <si>
    <t>Модуль
МПТГ-"PROFFEX" -(65-100-50)</t>
  </si>
  <si>
    <t>Модуль
МПТГ-"PROFFEX" -(65-120-50)</t>
  </si>
  <si>
    <t>Модуль
МПТГ-"PROFFEX" -(65-140-50)</t>
  </si>
  <si>
    <t>Модуль
МПТГ «FIREX» (65-40-32)</t>
  </si>
  <si>
    <t>Модуль
МПТГ «FIREX» (65-50-32)</t>
  </si>
  <si>
    <t>Модуль
МПТГ «FIREX» (65-70-32)</t>
  </si>
  <si>
    <t>Модуль
МПТГ «FIREX» (65-80-32)</t>
  </si>
  <si>
    <t>Модуль
МПТГ «FIREX» (65-90-32)</t>
  </si>
  <si>
    <t>Модуль
МПТГ «FIREX» (65-100-32)</t>
  </si>
  <si>
    <t>Модуль
МПТГ «FIREX» (65-120-32)</t>
  </si>
  <si>
    <t>Модуль
МПТГ «FIREX» (65-150-50)</t>
  </si>
  <si>
    <t>Модуль
МПТГ «FIREX» (65-180-50)</t>
  </si>
  <si>
    <t>по запросу</t>
  </si>
  <si>
    <r>
      <t xml:space="preserve">Модуль V=40л., Ду ЗПУ=32 мм (без ГОТВ). Максимальное рабочее давление 6,5 МРа., рабочая температура, °С -10ºС ~ +50ºС. В комплект поставки входит: баллон, запорно-пусковое устройство, манометр. Габаритные размеры: Ø312 мм, высота до  центра ЗПУ - 812 </t>
    </r>
    <r>
      <rPr>
        <sz val="10"/>
        <rFont val="Tahoma"/>
        <family val="2"/>
        <charset val="204"/>
      </rPr>
      <t>±10</t>
    </r>
    <r>
      <rPr>
        <sz val="10"/>
        <rFont val="Calibri"/>
        <family val="2"/>
        <charset val="204"/>
      </rPr>
      <t xml:space="preserve"> мм.  </t>
    </r>
    <r>
      <rPr>
        <b/>
        <u/>
        <sz val="10"/>
        <color rgb="FFFF0000"/>
        <rFont val="Calibri"/>
        <family val="2"/>
        <charset val="204"/>
      </rPr>
      <t>ВНИМАНИЕ!</t>
    </r>
    <r>
      <rPr>
        <b/>
        <sz val="10"/>
        <color rgb="FFFF0000"/>
        <rFont val="Calibri"/>
        <family val="2"/>
        <charset val="204"/>
      </rPr>
      <t xml:space="preserve"> </t>
    </r>
    <r>
      <rPr>
        <sz val="10"/>
        <rFont val="Calibri"/>
        <family val="2"/>
        <charset val="204"/>
      </rPr>
      <t xml:space="preserve">Пусковое устройство на выбор: пневматическое или электромагнитное (приобретается отдельно). </t>
    </r>
    <r>
      <rPr>
        <b/>
        <sz val="10"/>
        <rFont val="Calibri"/>
        <family val="2"/>
        <charset val="204"/>
      </rPr>
      <t>Срок службы модуля - не менее 16,5 лет. Первое переосвидетельствование через 10 лет.</t>
    </r>
    <r>
      <rPr>
        <sz val="10"/>
        <rFont val="Calibri"/>
        <family val="2"/>
        <charset val="204"/>
      </rPr>
      <t xml:space="preserve"> Предназначен для заправки ГОТВ Хладон 125 и Хладон 227. Возможность окраски модуля в любой цвет (опция). Стандартный цвет красный.  Масса пустого модуля без упаковки, защитного кожуха и пусковых устройств 47±1 кг.</t>
    </r>
  </si>
  <si>
    <r>
      <t>Модуль V=50л., Ду ЗПУ=32 мм (без ГОТВ). Рабочее давление 6,5 МРа., рабочая температура, °С -10ºС ~ +50ºС. В комплект поставки входит: баллон, запорно-пусковое устройство, манометр.   Габаритные размеры: Ø360,  высота до  центра ЗПУ - 760 ±10мм.</t>
    </r>
    <r>
      <rPr>
        <sz val="10"/>
        <color rgb="FFFF0000"/>
        <rFont val="Calibri"/>
        <family val="2"/>
        <charset val="204"/>
        <scheme val="minor"/>
      </rPr>
      <t xml:space="preserve"> </t>
    </r>
    <r>
      <rPr>
        <b/>
        <u/>
        <sz val="10"/>
        <color rgb="FFFF0000"/>
        <rFont val="Calibri"/>
        <family val="2"/>
        <charset val="204"/>
      </rPr>
      <t>ВНИМАНИЕ!</t>
    </r>
    <r>
      <rPr>
        <sz val="10"/>
        <rFont val="Calibri"/>
        <family val="2"/>
        <charset val="204"/>
      </rPr>
      <t xml:space="preserve"> Пусковое устройство на выбор: пневматическое или электромагнитное (приобретается отдельно).</t>
    </r>
    <r>
      <rPr>
        <b/>
        <sz val="10"/>
        <rFont val="Calibri"/>
        <family val="2"/>
        <charset val="204"/>
      </rPr>
      <t xml:space="preserve"> Срок службы модуля - не менее 16,5 лет. Первое переосвидетельствование через 10 лет.</t>
    </r>
    <r>
      <rPr>
        <sz val="10"/>
        <rFont val="Calibri"/>
        <family val="2"/>
        <charset val="204"/>
      </rPr>
      <t xml:space="preserve"> Предназначен для заправки ГОТВ Хладон 125 и Хладон 227. Возможность окраски модуля в любой цвет (опция). Стандартный цвет - красный.  Масса пустого модуля без упаковки, защитного кожуха и пусковых устройств 51±1 кг.</t>
    </r>
  </si>
  <si>
    <r>
      <t xml:space="preserve">Модуль V=70л., Ду ЗПУ=32 мм (без ГОТВ). Рабочее давление 6,5 МРа., рабочая температура, °С -10ºС ~ +50ºС. В комплект поставки входит: баллон, запорно-пусковое устройство, манометр.   Габаритные размеры: Ø360 мм, высота до  центра ЗПУ - 960  ±10мм. </t>
    </r>
    <r>
      <rPr>
        <b/>
        <u/>
        <sz val="10"/>
        <color rgb="FFFF0000"/>
        <rFont val="Calibri"/>
        <family val="2"/>
        <charset val="204"/>
      </rPr>
      <t xml:space="preserve"> ВНИМАНИЕ!</t>
    </r>
    <r>
      <rPr>
        <sz val="10"/>
        <color rgb="FFFF0000"/>
        <rFont val="Calibri"/>
        <family val="2"/>
        <charset val="204"/>
      </rPr>
      <t xml:space="preserve"> </t>
    </r>
    <r>
      <rPr>
        <sz val="10"/>
        <rFont val="Calibri"/>
        <family val="2"/>
        <charset val="204"/>
      </rPr>
      <t xml:space="preserve">Пусковое устройство на выбор: пневматическое или электромагнитное (приобретается отдельно). </t>
    </r>
    <r>
      <rPr>
        <b/>
        <sz val="10"/>
        <rFont val="Calibri"/>
        <family val="2"/>
        <charset val="204"/>
      </rPr>
      <t xml:space="preserve">Срок службы модуля - не менее 16,5 лет. Первое переосвидетельствование через 10 лет. </t>
    </r>
    <r>
      <rPr>
        <sz val="10"/>
        <rFont val="Calibri"/>
        <family val="2"/>
        <charset val="204"/>
      </rPr>
      <t>Предназначен для заправки ГОТВ Хладон 125 и Хладон 227. Возможность окраски модуля в любой цвет (опция). Стандартный цвет - красный.  Масса пустого модуля без упаковки, защитного кожуха и пусковых устройств 61±1 кг.</t>
    </r>
  </si>
  <si>
    <r>
      <t xml:space="preserve">Модуль V=80л., Ду ЗПУ=32 мм (без ГОТВ). Рабочее давление 6,5 МРа., рабочая температура, °С -10ºС ~ +50ºС. В комплект поставки входит: баллон, запорно-пусковое устройство, манометр.   Габаритные размеры: Ø360 мм,  высота до  центра ЗПУ - 1060  ±10мм. </t>
    </r>
    <r>
      <rPr>
        <b/>
        <u/>
        <sz val="10"/>
        <color rgb="FFFF0000"/>
        <rFont val="Calibri"/>
        <family val="2"/>
        <charset val="204"/>
      </rPr>
      <t xml:space="preserve"> ВНИМАНИЕ!</t>
    </r>
    <r>
      <rPr>
        <sz val="10"/>
        <color rgb="FFFF0000"/>
        <rFont val="Calibri"/>
        <family val="2"/>
        <charset val="204"/>
      </rPr>
      <t xml:space="preserve"> </t>
    </r>
    <r>
      <rPr>
        <sz val="10"/>
        <rFont val="Calibri"/>
        <family val="2"/>
        <charset val="204"/>
      </rPr>
      <t>Пусковое устройство на выбор: пневматическое или электромагнитное (приобретается отдельно).</t>
    </r>
    <r>
      <rPr>
        <b/>
        <sz val="10"/>
        <rFont val="Calibri"/>
        <family val="2"/>
        <charset val="204"/>
      </rPr>
      <t xml:space="preserve"> Срок службы модуля - не менее 16,5 лет. Первое переосвидетельствование через 10 лет. </t>
    </r>
    <r>
      <rPr>
        <sz val="10"/>
        <rFont val="Calibri"/>
        <family val="2"/>
        <charset val="204"/>
      </rPr>
      <t>Предназначен для заправки ГОТВ Хладон 125 и Хладон 227. Возможность окраски модуля в любой цвет (опция). Стандартный цвет - красный. Масса пустого модуля без упаковки, защитного кожуха и пусковых устройств 69±1 кг.</t>
    </r>
  </si>
  <si>
    <r>
      <t>Модуль V=90л., Ду ЗПУ=32 мм (без ГОТВ). Рабочее давление 6,5 МРа., рабочая температура, °С -10ºС ~ +50ºС. В комплект поставки входит: баллон, запорно-пусковое устройство, манометр.   Габаритные размеры: Ø360 мм,  высота до  центра ЗПУ - 1180  ±10мм.</t>
    </r>
    <r>
      <rPr>
        <sz val="10"/>
        <color rgb="FFFF0000"/>
        <rFont val="Calibri"/>
        <family val="2"/>
        <charset val="204"/>
        <scheme val="minor"/>
      </rPr>
      <t xml:space="preserve"> </t>
    </r>
    <r>
      <rPr>
        <b/>
        <u/>
        <sz val="10"/>
        <color rgb="FFFF0000"/>
        <rFont val="Calibri"/>
        <family val="2"/>
        <charset val="204"/>
      </rPr>
      <t>ВНИМАНИЕ!</t>
    </r>
    <r>
      <rPr>
        <b/>
        <sz val="10"/>
        <rFont val="Calibri"/>
        <family val="2"/>
        <charset val="204"/>
      </rPr>
      <t xml:space="preserve"> </t>
    </r>
    <r>
      <rPr>
        <sz val="10"/>
        <rFont val="Calibri"/>
        <family val="2"/>
        <charset val="204"/>
      </rPr>
      <t xml:space="preserve">Пусковое устройство на выбор: пневматическое или электромагнитное (приобретается отдельно).  </t>
    </r>
    <r>
      <rPr>
        <b/>
        <sz val="10"/>
        <rFont val="Calibri"/>
        <family val="2"/>
        <charset val="204"/>
      </rPr>
      <t xml:space="preserve">Срок службы модуля - не менее 16,5 лет. Первое переосвидетельствование через 10 лет. </t>
    </r>
    <r>
      <rPr>
        <sz val="10"/>
        <rFont val="Calibri"/>
        <family val="2"/>
        <charset val="204"/>
      </rPr>
      <t>Предназначен для заправки ГОТВ Хладон 125 и Хладон 227. Возможность окраски модуля в любой цвет (опция). Стандартный цвет - красный. Масса пустого модуля без упаковки, защитного кожуха и пусковых устройств 74±1 кг.</t>
    </r>
  </si>
  <si>
    <r>
      <t xml:space="preserve">Модуль V=100л., Ду ЗПУ=32 мм (без ГОТВ). Рабочее давление 6,5 МРа., рабочая температура, °С -10ºС ~ +50ºС. В комплект поставки входит: баллон, запорно-пусковое устройство, манометр.   Габаритные размеры: Ø360 мм,  высота до  центра ЗПУ - 1280 ±10мм. </t>
    </r>
    <r>
      <rPr>
        <b/>
        <u/>
        <sz val="10"/>
        <color rgb="FFFF0000"/>
        <rFont val="Calibri"/>
        <family val="2"/>
        <charset val="204"/>
      </rPr>
      <t>ВНИМАНИЕ!</t>
    </r>
    <r>
      <rPr>
        <sz val="10"/>
        <rFont val="Calibri"/>
        <family val="2"/>
        <charset val="204"/>
      </rPr>
      <t xml:space="preserve"> Пусковое устройство на выбор: пневматическое или электромагнитное (приобретается отдельно). </t>
    </r>
    <r>
      <rPr>
        <b/>
        <sz val="10"/>
        <rFont val="Calibri"/>
        <family val="2"/>
        <charset val="204"/>
      </rPr>
      <t xml:space="preserve">Срок службы модуля - не менее 16,5 лет. Первое переосвидетельствование через 10 лет. </t>
    </r>
    <r>
      <rPr>
        <sz val="10"/>
        <rFont val="Calibri"/>
        <family val="2"/>
        <charset val="204"/>
      </rPr>
      <t>Предназначен для заправки ГОТВ Хладон 125 и Хладон 227. Возможность окраски модуля в любой цвет (опция). Стандартный цвет - красный. Масса пустого модуля без упаковки, защитного кожуха и пусковых устройств 78±1 кг.</t>
    </r>
  </si>
  <si>
    <r>
      <t xml:space="preserve">Модуль V=120л., Ду ЗПУ=32 мм (без ГОТВ). Рабочее давление 6,5 МРа., рабочая температура, °С -10ºС ~ +50ºС. В комплект поставки входит: баллон, запорно-пусковое устройство, манометр.   Габаритные размеры: Ø360 мм,  высота до  центра ЗПУ - 1480 ±10мм. </t>
    </r>
    <r>
      <rPr>
        <b/>
        <u/>
        <sz val="10"/>
        <color rgb="FFFF0000"/>
        <rFont val="Calibri"/>
        <family val="2"/>
        <charset val="204"/>
      </rPr>
      <t>ВНИМАНИЕ!</t>
    </r>
    <r>
      <rPr>
        <sz val="10"/>
        <color rgb="FFFF0000"/>
        <rFont val="Calibri"/>
        <family val="2"/>
        <charset val="204"/>
      </rPr>
      <t xml:space="preserve"> </t>
    </r>
    <r>
      <rPr>
        <sz val="10"/>
        <rFont val="Calibri"/>
        <family val="2"/>
        <charset val="204"/>
      </rPr>
      <t xml:space="preserve">Пусковое устройство на выбор: пневматическое или электромагнитное (приобретается отдельно). </t>
    </r>
    <r>
      <rPr>
        <b/>
        <sz val="10"/>
        <rFont val="Calibri"/>
        <family val="2"/>
        <charset val="204"/>
      </rPr>
      <t xml:space="preserve">Срок службы модуля - не менее 16,5 лет. Первое переосвидетельствование через 10 лет. </t>
    </r>
    <r>
      <rPr>
        <sz val="10"/>
        <rFont val="Calibri"/>
        <family val="2"/>
        <charset val="204"/>
      </rPr>
      <t>Предназначен для заправки ГОТВ Хладон 125 и Хладон 227. Возможность окраски модуля в любой цвет (опция). Стандартный цвет - красный. Масса пустого модуля без упаковки, защитного кожуха и пусковых устройств 89±1 кг.</t>
    </r>
  </si>
  <si>
    <r>
      <t>Модуль V=150л., Ду ЗПУ=50 мм (без ГОТВ). Рабочее давление 6,5 МРа., рабочая температура, °С -10ºС ~ +50ºС. В комплект поставки входит: баллон, запорно-пусковое устройство, манометр.  Габаритные размеры: Ø416 мм,  высота до  центра ЗПУ - 1470 ±10мм.</t>
    </r>
    <r>
      <rPr>
        <sz val="10"/>
        <color rgb="FFFF0000"/>
        <rFont val="Calibri"/>
        <family val="2"/>
        <charset val="204"/>
        <scheme val="minor"/>
      </rPr>
      <t xml:space="preserve"> </t>
    </r>
    <r>
      <rPr>
        <b/>
        <u/>
        <sz val="10"/>
        <color rgb="FFFF0000"/>
        <rFont val="Calibri"/>
        <family val="2"/>
        <charset val="204"/>
      </rPr>
      <t>ВНИМАНИЕ!</t>
    </r>
    <r>
      <rPr>
        <sz val="10"/>
        <rFont val="Calibri"/>
        <family val="2"/>
        <charset val="204"/>
      </rPr>
      <t xml:space="preserve"> Пусковое устройство на выбор: пневматическое или электромагнитное (приобретается отдельно).</t>
    </r>
    <r>
      <rPr>
        <b/>
        <sz val="10"/>
        <rFont val="Calibri"/>
        <family val="2"/>
        <charset val="204"/>
      </rPr>
      <t xml:space="preserve"> Срок службы модуля - не менее 16,5 лет. Первое переосвидетельствование через 10 лет. </t>
    </r>
    <r>
      <rPr>
        <sz val="10"/>
        <rFont val="Calibri"/>
        <family val="2"/>
        <charset val="204"/>
      </rPr>
      <t>Предназначен для заправки ГОТВ Хладон 125 и Хладон 227. Возможность окраски модуля в любой цвет (опция). Стандартный цвет - красный. Масса пустого модуля без упаковки, защитного кожуха и пусковых устройств 140±1 кг.</t>
    </r>
  </si>
  <si>
    <r>
      <t>Модуль V=180л., Ду ЗПУ=50 мм (без ГОТВ). Рабочее давление 6,5 МРа., рабочая температура, °С -10ºС ~ +50ºС. В комплект поставки входит: баллон, запорно-пусковое устройство, манометр.  Габаритные размеры: Ø412 мм,  высота до  центра ЗПУ - 1680 ±10мм.</t>
    </r>
    <r>
      <rPr>
        <sz val="10"/>
        <color rgb="FFFF0000"/>
        <rFont val="Calibri"/>
        <family val="2"/>
        <charset val="204"/>
        <scheme val="minor"/>
      </rPr>
      <t xml:space="preserve"> </t>
    </r>
    <r>
      <rPr>
        <b/>
        <u/>
        <sz val="10"/>
        <color rgb="FFFF0000"/>
        <rFont val="Calibri"/>
        <family val="2"/>
        <charset val="204"/>
      </rPr>
      <t>ВНИМАНИЕ!</t>
    </r>
    <r>
      <rPr>
        <sz val="10"/>
        <rFont val="Calibri"/>
        <family val="2"/>
        <charset val="204"/>
      </rPr>
      <t xml:space="preserve"> Пусковое устройство на выбор: пневматическое или электромагнитное (приобретается отдельно).</t>
    </r>
    <r>
      <rPr>
        <b/>
        <sz val="10"/>
        <rFont val="Calibri"/>
        <family val="2"/>
        <charset val="204"/>
      </rPr>
      <t xml:space="preserve"> Срок службы модуля - не менее 16,5 лет. Первое переосвидетельствование через 10 лет.</t>
    </r>
    <r>
      <rPr>
        <sz val="10"/>
        <rFont val="Calibri"/>
        <family val="2"/>
        <charset val="204"/>
      </rPr>
      <t xml:space="preserve"> Предназначен для заправки ГОТВ Хладон 125 и Хладон 227. Возможность окраски модуля в любой цвет (опция). Стандартный цвет - красный. Масса пустого модуля без упаковки, защитного кожуха и пусковых устройств 147±1 кг.</t>
    </r>
  </si>
  <si>
    <t>Модуль
МПТГ-C-20 «FIREX» (25-20-20)</t>
  </si>
  <si>
    <t>Модуль
МПТГ-C-30 «FIREX» (25-30-20)</t>
  </si>
  <si>
    <r>
      <t>Коллекторы - штуцер под обратный клапан (ОК) или РВД (</t>
    </r>
    <r>
      <rPr>
        <b/>
        <sz val="12"/>
        <color rgb="FFFF0000"/>
        <rFont val="Calibri"/>
        <family val="2"/>
        <charset val="204"/>
        <scheme val="minor"/>
      </rPr>
      <t>Ду 50</t>
    </r>
    <r>
      <rPr>
        <b/>
        <sz val="12"/>
        <rFont val="Calibri"/>
        <family val="2"/>
        <charset val="204"/>
        <scheme val="minor"/>
      </rPr>
      <t>)</t>
    </r>
  </si>
  <si>
    <t xml:space="preserve">Коллектор К50(ОК).2 </t>
  </si>
  <si>
    <r>
      <rPr>
        <b/>
        <sz val="10"/>
        <color theme="1"/>
        <rFont val="Calibri"/>
        <family val="2"/>
        <charset val="204"/>
        <scheme val="minor"/>
      </rPr>
      <t>Труба Ду65</t>
    </r>
    <r>
      <rPr>
        <sz val="10"/>
        <color theme="1"/>
        <rFont val="Calibri"/>
        <family val="2"/>
        <charset val="204"/>
        <scheme val="minor"/>
      </rPr>
      <t>, штуцер под обратный клапан (ОК) или РВД</t>
    </r>
    <r>
      <rPr>
        <sz val="10"/>
        <color rgb="FFFF0000"/>
        <rFont val="Calibri"/>
        <family val="2"/>
        <charset val="204"/>
        <scheme val="minor"/>
      </rPr>
      <t xml:space="preserve"> (Ду 50),</t>
    </r>
    <r>
      <rPr>
        <sz val="10"/>
        <color theme="1"/>
        <rFont val="Calibri"/>
        <family val="2"/>
        <charset val="204"/>
        <scheme val="minor"/>
      </rPr>
      <t xml:space="preserve"> штуцер под СДУ, заглушка под предохранительный клапан.  </t>
    </r>
  </si>
  <si>
    <t>Коллектор D65 - 2
Размер (мм)  L=1400</t>
  </si>
  <si>
    <t xml:space="preserve">Коллектор К50(ОК).3 </t>
  </si>
  <si>
    <t>Коллектор К50(ОК).4</t>
  </si>
  <si>
    <t>Коллектор К50(ОК).5</t>
  </si>
  <si>
    <t>Коллектор К50(ОК).4-01</t>
  </si>
  <si>
    <r>
      <rPr>
        <b/>
        <sz val="10"/>
        <color theme="1"/>
        <rFont val="Calibri"/>
        <family val="2"/>
        <charset val="204"/>
        <scheme val="minor"/>
      </rPr>
      <t>Труба Ду80</t>
    </r>
    <r>
      <rPr>
        <sz val="10"/>
        <color theme="1"/>
        <rFont val="Calibri"/>
        <family val="2"/>
        <charset val="204"/>
        <scheme val="minor"/>
      </rPr>
      <t xml:space="preserve">, штуцер под обратный клапан (ОК) или РВД </t>
    </r>
    <r>
      <rPr>
        <sz val="10"/>
        <color rgb="FFFF0000"/>
        <rFont val="Calibri"/>
        <family val="2"/>
        <charset val="204"/>
        <scheme val="minor"/>
      </rPr>
      <t>(Ду 50)</t>
    </r>
    <r>
      <rPr>
        <sz val="10"/>
        <color theme="1"/>
        <rFont val="Calibri"/>
        <family val="2"/>
        <charset val="204"/>
        <scheme val="minor"/>
      </rPr>
      <t xml:space="preserve">, штуцер под СДУ, заглушка под предохранительный клапан. </t>
    </r>
  </si>
  <si>
    <t>Коллектор D80 -4
Размер (мм)  L=2200</t>
  </si>
  <si>
    <t>Коллектор К50(ОК).5-01</t>
  </si>
  <si>
    <t>Нестандартный коллектор под  кол-во N модулей</t>
  </si>
  <si>
    <t>Формула расчёта:    ((найти в прайсе коллектор с нужным ДУ, с макс кол-вом модулей (платина) /кол-во модулей)* требуемое кол-во модулей в КП)  * 2</t>
  </si>
  <si>
    <r>
      <t>РУП-</t>
    </r>
    <r>
      <rPr>
        <b/>
        <sz val="10"/>
        <color rgb="FFFF0000"/>
        <rFont val="Calibri"/>
        <family val="2"/>
        <charset val="204"/>
        <scheme val="minor"/>
      </rPr>
      <t>25</t>
    </r>
    <r>
      <rPr>
        <b/>
        <sz val="10"/>
        <rFont val="Calibri"/>
        <family val="2"/>
        <charset val="204"/>
        <scheme val="minor"/>
      </rPr>
      <t>-150
ПМСА.491114.001</t>
    </r>
  </si>
  <si>
    <r>
      <t>РУП-</t>
    </r>
    <r>
      <rPr>
        <b/>
        <sz val="10"/>
        <color rgb="FFFF0000"/>
        <rFont val="Calibri"/>
        <family val="2"/>
        <charset val="204"/>
        <scheme val="minor"/>
      </rPr>
      <t>32</t>
    </r>
    <r>
      <rPr>
        <b/>
        <sz val="10"/>
        <rFont val="Calibri"/>
        <family val="2"/>
        <charset val="204"/>
        <scheme val="minor"/>
      </rPr>
      <t>-150
ПМСА.491114.002</t>
    </r>
  </si>
  <si>
    <r>
      <t>РУП-</t>
    </r>
    <r>
      <rPr>
        <b/>
        <sz val="10"/>
        <color rgb="FFFF0000"/>
        <rFont val="Calibri"/>
        <family val="2"/>
        <charset val="204"/>
        <scheme val="minor"/>
      </rPr>
      <t>50</t>
    </r>
    <r>
      <rPr>
        <b/>
        <sz val="10"/>
        <rFont val="Calibri"/>
        <family val="2"/>
        <charset val="204"/>
        <scheme val="minor"/>
      </rPr>
      <t>-150
ПМСА.491114.003</t>
    </r>
  </si>
  <si>
    <r>
      <t>РУП-</t>
    </r>
    <r>
      <rPr>
        <b/>
        <sz val="10"/>
        <color rgb="FFFF0000"/>
        <rFont val="Calibri"/>
        <family val="2"/>
        <charset val="204"/>
        <scheme val="minor"/>
      </rPr>
      <t>80</t>
    </r>
    <r>
      <rPr>
        <b/>
        <sz val="10"/>
        <rFont val="Calibri"/>
        <family val="2"/>
        <charset val="204"/>
        <scheme val="minor"/>
      </rPr>
      <t>-150
ПМСА.491124.002</t>
    </r>
  </si>
  <si>
    <r>
      <t>РУП-</t>
    </r>
    <r>
      <rPr>
        <b/>
        <sz val="10"/>
        <color rgb="FFFF0000"/>
        <rFont val="Calibri"/>
        <family val="2"/>
        <charset val="204"/>
        <scheme val="minor"/>
      </rPr>
      <t>65</t>
    </r>
    <r>
      <rPr>
        <b/>
        <sz val="10"/>
        <rFont val="Calibri"/>
        <family val="2"/>
        <charset val="204"/>
        <scheme val="minor"/>
      </rPr>
      <t>-150
ПМСА.491124.001</t>
    </r>
  </si>
  <si>
    <t>Стойка СРС.1.200.140.4</t>
  </si>
  <si>
    <t>Стойка СРС.1.200.140.5</t>
  </si>
  <si>
    <t>Стойка СРС.1.200.150.2</t>
  </si>
  <si>
    <t>Стойка СРС.1.200.150.3</t>
  </si>
  <si>
    <t>Стойка СРС.1.200.150.4</t>
  </si>
  <si>
    <t>Стойка СРС.1.200.150.5</t>
  </si>
  <si>
    <t xml:space="preserve">Стойка 140L - 4 , 
Размеры Д*Ш*В (мм) </t>
  </si>
  <si>
    <t xml:space="preserve">Стойка 140L - 5, 
Размеры Д*Ш*В (мм) </t>
  </si>
  <si>
    <t xml:space="preserve">Стойка 150L - 2, 
Размеры Д*Ш*В (мм) </t>
  </si>
  <si>
    <t>Стойка 150L - 3, 
Размеры Д*Ш*В (мм)</t>
  </si>
  <si>
    <t xml:space="preserve">Стойка 150L - 4, 
Размеры Д*Ш*В (мм) </t>
  </si>
  <si>
    <t xml:space="preserve">Стойка 150L - 5, 
Размеры Д*Ш*В (мм) </t>
  </si>
  <si>
    <t>Стойки под модули на 140 и 150 литров  с регулируемыми планками под коллектор</t>
  </si>
  <si>
    <r>
      <t xml:space="preserve">Модуль V=20л., Ду ЗПУ=20 мм (без ГОТВ). Максимальное рабочее давление 2,5МРа., рабочая температура, °С -10ºС ~ +50ºС. В комплект поставки входит: баллон, потолочное крепление, запорно-пусковое устройство (ЗПУ), электро-механический побудитель (ЭМП), манометр. Габаритные размеры: Ø408 ±5 мм, Hобщ= 413 </t>
    </r>
    <r>
      <rPr>
        <sz val="10"/>
        <rFont val="Calibri"/>
        <family val="2"/>
        <charset val="204"/>
      </rPr>
      <t>±5</t>
    </r>
    <r>
      <rPr>
        <sz val="10"/>
        <rFont val="Calibri"/>
        <family val="2"/>
        <charset val="204"/>
        <scheme val="minor"/>
      </rPr>
      <t xml:space="preserve"> мм.  Масса модуля  без огнетушащего вещества 15,2</t>
    </r>
    <r>
      <rPr>
        <sz val="10"/>
        <rFont val="Calibri"/>
        <family val="2"/>
        <charset val="204"/>
      </rPr>
      <t>±0,2</t>
    </r>
    <r>
      <rPr>
        <sz val="10"/>
        <rFont val="Calibri"/>
        <family val="2"/>
        <charset val="204"/>
        <scheme val="minor"/>
      </rPr>
      <t xml:space="preserve"> кг.
Особенности: ЗПУ производства компании Rotarex (Люксембург) с тремя видами пуска. Температура срабатывания  не менее +68°С.
</t>
    </r>
    <r>
      <rPr>
        <b/>
        <sz val="10"/>
        <rFont val="Calibri"/>
        <family val="2"/>
        <charset val="204"/>
        <scheme val="minor"/>
      </rPr>
      <t>Срок службы модуля - не менее 31,5 лет.  Первое переосвидетельствование через 15 лет.</t>
    </r>
    <r>
      <rPr>
        <sz val="10"/>
        <rFont val="Calibri"/>
        <family val="2"/>
        <charset val="204"/>
        <scheme val="minor"/>
      </rPr>
      <t xml:space="preserve">
Предназначен для заправки ГОТВ Хладон 125 и Хладон 227. Возможность окраски модуля в любой цвет (опция). Стандартный цвет - красный.  Не рекомендуется использовать несколько модулей для защиты одного помещения (защищаемого объема).</t>
    </r>
  </si>
  <si>
    <r>
      <t xml:space="preserve">Модуль V=30л., Ду ЗПУ=20 мм (без ГОТВ). Максимальное рабочее давление 2,5МРа., рабочая температура, °С -10ºС ~ +50ºС. В комплект поставки входит: баллон, потолочное крепление, запорно-пусковое устройство (ЗПУ), электро-механический побудитель (ЭМП), манометр. Габаритные размеры: Ø408 ±5 мм, Hобщ= 491 ±5 мм. Масса модуля  без огнетушащего вещества 18,4±0,2 кг. 
Особенности: ЗПУ производства компании Rotarex (Люксембург) с тремя видами запуска. Температура срабатывания не менее +68°С.
</t>
    </r>
    <r>
      <rPr>
        <b/>
        <sz val="10"/>
        <rFont val="Calibri"/>
        <family val="2"/>
        <charset val="204"/>
        <scheme val="minor"/>
      </rPr>
      <t>Срок службы модуля - не менее 31,5 лет.  Первое переосвидетельствование через 15 лет.</t>
    </r>
    <r>
      <rPr>
        <sz val="10"/>
        <rFont val="Calibri"/>
        <family val="2"/>
        <charset val="204"/>
        <scheme val="minor"/>
      </rPr>
      <t xml:space="preserve">
Предназначен для заправки ГОТВ Хладон 125 и Хладон 227. Возможность окраски модуля в любой цвет (опция). Стандартный цвет - красный.  Не рекомендуется использовать несколько модулей для защиты одного помещения (защищаемого объема).</t>
    </r>
  </si>
  <si>
    <t>курс доллара</t>
  </si>
  <si>
    <t>курс рубля</t>
  </si>
  <si>
    <t xml:space="preserve"> </t>
  </si>
  <si>
    <t>Газ для систем пожаротушения  FK-5-1-12  (с заправкой)</t>
  </si>
  <si>
    <t>Novec™1230, Dukar 1230, ФторКетон FK-5-1-12– газовое огнетушащее вещество, производимое компанией 3M (США). В СНГ имеет наименование FK-5-1-12. Относится к группе фторированных кетонов.  
Химическая формула — CF3CF2C(O)CF(CF3)2. Novec 1230 разрушается в верхних слоях атмосферы под воздействием ультрафиолета и удаляется из окружающей среды в течение 5 суток.</t>
  </si>
  <si>
    <t>Кабельная продукция</t>
  </si>
  <si>
    <t>Кабели огнестойкие</t>
  </si>
  <si>
    <t>Кабели КПСнг(А)–FRLS</t>
  </si>
  <si>
    <r>
      <rPr>
        <b/>
        <sz val="12"/>
        <color rgb="FF00B050"/>
        <rFont val="Calibri"/>
        <family val="2"/>
        <charset val="204"/>
        <scheme val="minor"/>
      </rPr>
      <t>Число пар</t>
    </r>
    <r>
      <rPr>
        <b/>
        <sz val="12"/>
        <rFont val="Calibri"/>
        <family val="2"/>
        <charset val="204"/>
        <scheme val="minor"/>
      </rPr>
      <t xml:space="preserve"> </t>
    </r>
    <r>
      <rPr>
        <b/>
        <sz val="12"/>
        <color rgb="FFFF0000"/>
        <rFont val="Calibri"/>
        <family val="2"/>
        <charset val="204"/>
        <scheme val="minor"/>
      </rPr>
      <t>х</t>
    </r>
    <r>
      <rPr>
        <b/>
        <sz val="12"/>
        <rFont val="Calibri"/>
        <family val="2"/>
        <charset val="204"/>
        <scheme val="minor"/>
      </rPr>
      <t xml:space="preserve"> </t>
    </r>
    <r>
      <rPr>
        <b/>
        <sz val="12"/>
        <color rgb="FF00B050"/>
        <rFont val="Calibri"/>
        <family val="2"/>
        <charset val="204"/>
        <scheme val="minor"/>
      </rPr>
      <t>число жил</t>
    </r>
    <r>
      <rPr>
        <b/>
        <sz val="12"/>
        <rFont val="Calibri"/>
        <family val="2"/>
        <charset val="204"/>
        <scheme val="minor"/>
      </rPr>
      <t xml:space="preserve"> </t>
    </r>
    <r>
      <rPr>
        <b/>
        <sz val="12"/>
        <color rgb="FFFF0000"/>
        <rFont val="Calibri"/>
        <family val="2"/>
        <charset val="204"/>
        <scheme val="minor"/>
      </rPr>
      <t>х</t>
    </r>
    <r>
      <rPr>
        <b/>
        <sz val="12"/>
        <rFont val="Calibri"/>
        <family val="2"/>
        <charset val="204"/>
        <scheme val="minor"/>
      </rPr>
      <t xml:space="preserve"> </t>
    </r>
    <r>
      <rPr>
        <b/>
        <sz val="12"/>
        <color rgb="FF00B050"/>
        <rFont val="Calibri"/>
        <family val="2"/>
        <charset val="204"/>
        <scheme val="minor"/>
      </rPr>
      <t>сечение жил</t>
    </r>
    <r>
      <rPr>
        <b/>
        <sz val="12"/>
        <rFont val="Calibri"/>
        <family val="2"/>
        <charset val="204"/>
        <scheme val="minor"/>
      </rPr>
      <t xml:space="preserve"> в мм</t>
    </r>
    <r>
      <rPr>
        <b/>
        <sz val="12"/>
        <rFont val="Times New Roman"/>
        <family val="1"/>
        <charset val="204"/>
      </rPr>
      <t>²</t>
    </r>
  </si>
  <si>
    <t>Кабель КПСнг(А) FRLS 2х2х0,20 (0,2мм²)</t>
  </si>
  <si>
    <t>Россия,
ООО «ЭНТЭ»</t>
  </si>
  <si>
    <r>
      <t>Кабель КПСнг(А) FRLS 2х2х0,20 (</t>
    </r>
    <r>
      <rPr>
        <sz val="10"/>
        <color rgb="FFFF0000"/>
        <rFont val="Calibri"/>
        <family val="2"/>
        <charset val="204"/>
      </rPr>
      <t>сечение 0,20мм</t>
    </r>
    <r>
      <rPr>
        <sz val="10"/>
        <color rgb="FFFF0000"/>
        <rFont val="Times New Roman"/>
        <family val="1"/>
        <charset val="204"/>
      </rPr>
      <t>²</t>
    </r>
    <r>
      <rPr>
        <sz val="10"/>
        <rFont val="Calibri"/>
        <family val="2"/>
        <charset val="204"/>
      </rPr>
      <t xml:space="preserve">) огнестойкий  для систем пожарной и охранной сигнализации, систем оповещения и управления эвакуацией и передачи данных; с изоляцией из огнестойкой кремнийорганической резины, с наружной оболочкой из поливинилхлоридного пластиката пониженной пожароопасности, с низким дымо- и газовыделением ТУ 3581-001-37395223-2012. </t>
    </r>
    <r>
      <rPr>
        <sz val="10"/>
        <color rgb="FF00B050"/>
        <rFont val="Calibri"/>
        <family val="2"/>
        <charset val="204"/>
      </rPr>
      <t>Бухта 200м.</t>
    </r>
  </si>
  <si>
    <t>м.</t>
  </si>
  <si>
    <t>Кабель КПСнг(А) FRLS 1х2х0,50 (0,5мм²)</t>
  </si>
  <si>
    <r>
      <t>Кабель КПСнг(А) FRLS 1х2х0,50 (</t>
    </r>
    <r>
      <rPr>
        <sz val="10"/>
        <color rgb="FFFF0000"/>
        <rFont val="Calibri"/>
        <family val="2"/>
        <charset val="204"/>
      </rPr>
      <t>сечение 0,50мм</t>
    </r>
    <r>
      <rPr>
        <sz val="10"/>
        <color rgb="FFFF0000"/>
        <rFont val="Times New Roman"/>
        <family val="1"/>
        <charset val="204"/>
      </rPr>
      <t>²</t>
    </r>
    <r>
      <rPr>
        <sz val="10"/>
        <rFont val="Calibri"/>
        <family val="2"/>
        <charset val="204"/>
      </rPr>
      <t xml:space="preserve">) огнестойкий  для систем пожарной и охранной сигнализации, систем оповещения и управления эвакуацией и передачи данных; с изоляцией из огнестойкой кремнийорганической резины, с наружной оболочкой из поливинилхлоридного пластиката пониженной пожароопасности, с низким дымо- и газовыделением ТУ 3581-001-37395223-2012. </t>
    </r>
    <r>
      <rPr>
        <sz val="10"/>
        <color rgb="FF00B050"/>
        <rFont val="Calibri"/>
        <family val="2"/>
        <charset val="204"/>
      </rPr>
      <t>Бухта 200м.</t>
    </r>
  </si>
  <si>
    <t>Кабель КПСнг(А) FRLS 2х2х0,50 (0,5мм²)</t>
  </si>
  <si>
    <r>
      <t>Кабель КПСнг(А) FRLS 2х2х0,50 (</t>
    </r>
    <r>
      <rPr>
        <sz val="10"/>
        <color rgb="FFFF0000"/>
        <rFont val="Calibri"/>
        <family val="2"/>
        <charset val="204"/>
      </rPr>
      <t>сечение 0,50мм</t>
    </r>
    <r>
      <rPr>
        <sz val="10"/>
        <color rgb="FFFF0000"/>
        <rFont val="Times New Roman"/>
        <family val="1"/>
        <charset val="204"/>
      </rPr>
      <t>²</t>
    </r>
    <r>
      <rPr>
        <sz val="10"/>
        <rFont val="Calibri"/>
        <family val="2"/>
        <charset val="204"/>
      </rPr>
      <t xml:space="preserve">) огнестойкий  для систем пожарной и охранной сигнализации, систем оповещения и управления эвакуацией и передачи данных; с изоляцией из огнестойкой кремнийорганической резины, с наружной оболочкой из поливинилхлоридного пластиката пониженной пожароопасности, с низким дымо- и газовыделением ТУ 3581-001-37395223-2012. </t>
    </r>
    <r>
      <rPr>
        <sz val="10"/>
        <color rgb="FF00B050"/>
        <rFont val="Calibri"/>
        <family val="2"/>
        <charset val="204"/>
      </rPr>
      <t>Бухта 200м.</t>
    </r>
  </si>
  <si>
    <t>Кабель КПСнг(А) FRLS 1х2х0,75 (0,75мм²)</t>
  </si>
  <si>
    <r>
      <t>Кабель КПСнг(А) FRLS 1х2х0,75 (</t>
    </r>
    <r>
      <rPr>
        <sz val="10"/>
        <color rgb="FFFF0000"/>
        <rFont val="Calibri"/>
        <family val="2"/>
        <charset val="204"/>
      </rPr>
      <t>сечение 0,75мм</t>
    </r>
    <r>
      <rPr>
        <sz val="10"/>
        <color rgb="FFFF0000"/>
        <rFont val="Times New Roman"/>
        <family val="1"/>
        <charset val="204"/>
      </rPr>
      <t>²</t>
    </r>
    <r>
      <rPr>
        <sz val="10"/>
        <rFont val="Calibri"/>
        <family val="2"/>
        <charset val="204"/>
      </rPr>
      <t xml:space="preserve">) огнестойкий  для систем пожарной и охранной сигнализации, систем оповещения и управления эвакуацией и передачи данных; с изоляцией из огнестойкой кремнийорганической резины, с наружной оболочкой из поливинилхлоридного пластиката пониженной пожароопасности, с низким дымо- и газовыделением ТУ 3581-001-37395223-2012. </t>
    </r>
    <r>
      <rPr>
        <sz val="10"/>
        <color rgb="FF00B050"/>
        <rFont val="Calibri"/>
        <family val="2"/>
        <charset val="204"/>
      </rPr>
      <t>Бухта 200м.</t>
    </r>
  </si>
  <si>
    <t>Кабель КПСнг(А) FRLS 2х2х0,75 (0,75мм²)</t>
  </si>
  <si>
    <r>
      <t>Кабель КПСнг(А) FRLS 2х2х0,75 (</t>
    </r>
    <r>
      <rPr>
        <sz val="10"/>
        <color rgb="FFFF0000"/>
        <rFont val="Calibri"/>
        <family val="2"/>
        <charset val="204"/>
      </rPr>
      <t>сечение 0,75мм</t>
    </r>
    <r>
      <rPr>
        <sz val="10"/>
        <color rgb="FFFF0000"/>
        <rFont val="Times New Roman"/>
        <family val="1"/>
        <charset val="204"/>
      </rPr>
      <t>²</t>
    </r>
    <r>
      <rPr>
        <sz val="10"/>
        <rFont val="Calibri"/>
        <family val="2"/>
        <charset val="204"/>
      </rPr>
      <t xml:space="preserve">) огнестойкий  для систем пожарной и охранной сигнализации, систем оповещения и управления эвакуацией и передачи данных; с изоляцией из огнестойкой кремнийорганической резины, с наружной оболочкой из поливинилхлоридного пластиката пониженной пожароопасности, с низким дымо- и газовыделением ТУ 3581-001-37395223-2012. </t>
    </r>
    <r>
      <rPr>
        <sz val="10"/>
        <color rgb="FF00B050"/>
        <rFont val="Calibri"/>
        <family val="2"/>
        <charset val="204"/>
      </rPr>
      <t>Бухта 200м.</t>
    </r>
  </si>
  <si>
    <t>Кабели UTP</t>
  </si>
  <si>
    <t>Кабель UTP CAT 6</t>
  </si>
  <si>
    <r>
      <t xml:space="preserve">Кабель витая пара UTP 4 применяется в системах СКС при при прокладке внутри зданий. Предназначены для использования в высокоскоростных системах передачи данных со скоростью до 1Гбит/с. Огнестойкость: UL, ETL, VW-1, ISO/IEC 11801 TIA/EIA568B.2, EN 50173 Арамидная нить позволяет легко удалять оболочку  на необходимую длину. </t>
    </r>
    <r>
      <rPr>
        <b/>
        <sz val="10"/>
        <color rgb="FFFF0000"/>
        <rFont val="Calibri"/>
        <family val="2"/>
        <charset val="204"/>
        <scheme val="minor"/>
      </rPr>
      <t>Бухта 305 м.</t>
    </r>
  </si>
  <si>
    <t>КСВПВ-5е 4x2x0,52</t>
  </si>
  <si>
    <t>Узбекистан,
Андижанкабель</t>
  </si>
  <si>
    <r>
      <rPr>
        <b/>
        <sz val="10"/>
        <color theme="1"/>
        <rFont val="Calibri"/>
        <family val="2"/>
        <charset val="204"/>
        <scheme val="minor"/>
      </rPr>
      <t>Кабель UTP CAT 5E Внутренний</t>
    </r>
    <r>
      <rPr>
        <sz val="10"/>
        <color theme="1"/>
        <rFont val="Calibri"/>
        <family val="2"/>
        <charset val="204"/>
        <scheme val="minor"/>
      </rPr>
      <t xml:space="preserve">
Кабель с оболочкой из ПВХ пластиката предназначен для стационарной прокладки внутри зданий и сооружений. Диаметр токопроводящей жилы, мм: 0,52 ± 0,010. Номинальный наружный диаметр кабеля, мм: 6,74. Вес кабеля кг/км: 36,72.</t>
    </r>
    <r>
      <rPr>
        <b/>
        <sz val="10"/>
        <color theme="1"/>
        <rFont val="Calibri"/>
        <family val="2"/>
        <charset val="204"/>
        <scheme val="minor"/>
      </rPr>
      <t xml:space="preserve"> </t>
    </r>
    <r>
      <rPr>
        <b/>
        <sz val="10"/>
        <color rgb="FFFF0000"/>
        <rFont val="Calibri"/>
        <family val="2"/>
        <charset val="204"/>
        <scheme val="minor"/>
      </rPr>
      <t>Бухта 305 метров.</t>
    </r>
  </si>
  <si>
    <t>КСВПВэ-5е 4x2x0,52</t>
  </si>
  <si>
    <r>
      <rPr>
        <b/>
        <sz val="10"/>
        <color theme="1"/>
        <rFont val="Calibri"/>
        <family val="2"/>
        <charset val="204"/>
        <scheme val="minor"/>
      </rPr>
      <t>Кабель UTP CAT 5E Внутренний Экранированный</t>
    </r>
    <r>
      <rPr>
        <sz val="10"/>
        <color theme="1"/>
        <rFont val="Calibri"/>
        <family val="2"/>
        <charset val="204"/>
        <scheme val="minor"/>
      </rPr>
      <t xml:space="preserve">
Кабель с оболочкой из ПВХ пластиката + алюмополиэтиленовая лента с проложенной под ней медной луженой проволокой, предназначен для стационарной прокладки внутри зданий и сооружений. Диаметр токопроводящей жилы, мм: 0,52 ± 0,010. Номинальный наружный диаметр кабеля, мм: 6,74. Вес кабеля кг/км: 36,72. Бухта </t>
    </r>
    <r>
      <rPr>
        <b/>
        <sz val="10"/>
        <color rgb="FFFF0000"/>
        <rFont val="Calibri"/>
        <family val="2"/>
        <charset val="204"/>
        <scheme val="minor"/>
      </rPr>
      <t>305 метров.</t>
    </r>
  </si>
  <si>
    <t>КСВПП-5е 4x2x0,52</t>
  </si>
  <si>
    <r>
      <rPr>
        <b/>
        <sz val="10"/>
        <color theme="1"/>
        <rFont val="Calibri"/>
        <family val="2"/>
        <charset val="204"/>
        <scheme val="minor"/>
      </rPr>
      <t>Кабель UTP CAT 5E  Уличный</t>
    </r>
    <r>
      <rPr>
        <sz val="10"/>
        <color theme="1"/>
        <rFont val="Calibri"/>
        <family val="2"/>
        <charset val="204"/>
        <scheme val="minor"/>
      </rPr>
      <t xml:space="preserve">
Кабель с оболочкой из полиэтилена для внешней прокладки, для работы в частотном диапазоне до 100МГц (категория 5е по стандарту ИСО/МЭК 11801). Диаметр токопроводящей жилы, мм: 0,52 ± 0,010. Номинальный наружный диаметр кабеля, мм: 6,74. Вес кабеля кг/км: 36,72. </t>
    </r>
    <r>
      <rPr>
        <b/>
        <sz val="10"/>
        <color rgb="FFFF0000"/>
        <rFont val="Calibri"/>
        <family val="2"/>
        <charset val="204"/>
        <scheme val="minor"/>
      </rPr>
      <t>Бухта 305 м.</t>
    </r>
  </si>
  <si>
    <t>КСВППэ-5е 4x2x0,52</t>
  </si>
  <si>
    <r>
      <rPr>
        <b/>
        <sz val="10"/>
        <color theme="1"/>
        <rFont val="Calibri"/>
        <family val="2"/>
        <charset val="204"/>
        <scheme val="minor"/>
      </rPr>
      <t>Кабель UTP CAT 5E  Уличный Экранированный</t>
    </r>
    <r>
      <rPr>
        <sz val="10"/>
        <color theme="1"/>
        <rFont val="Calibri"/>
        <family val="2"/>
        <charset val="204"/>
        <scheme val="minor"/>
      </rPr>
      <t xml:space="preserve">
Кабель с оболочкой из полиэтилена + алюмополиэтиленовая лента с проложенной под ней медной луженой проволокой, для внешней прокладки, для работы в частотном диапазоне до 100МГц (категория 5е по стандарту ИСО/МЭК 11801). Диаметр токопроводящей жилы, мм: 0,52 ± 0,010. Номинальный наружный диаметр кабеля, мм: 6,74. Вес кабеля кг/км: 36,72. </t>
    </r>
    <r>
      <rPr>
        <b/>
        <sz val="10"/>
        <color rgb="FFFF0000"/>
        <rFont val="Calibri"/>
        <family val="2"/>
        <charset val="204"/>
        <scheme val="minor"/>
      </rPr>
      <t>Бухта 305 м.</t>
    </r>
  </si>
  <si>
    <t>КСВППэт-5е 4x2x0,52</t>
  </si>
  <si>
    <r>
      <rPr>
        <b/>
        <sz val="10"/>
        <color theme="1"/>
        <rFont val="Calibri"/>
        <family val="2"/>
        <charset val="204"/>
        <scheme val="minor"/>
      </rPr>
      <t>Кабель UTP CAT 5E  Уличный Экранированный Тросовый</t>
    </r>
    <r>
      <rPr>
        <sz val="10"/>
        <color theme="1"/>
        <rFont val="Calibri"/>
        <family val="2"/>
        <charset val="204"/>
        <scheme val="minor"/>
      </rPr>
      <t xml:space="preserve">
Кабель с оболочкой из полиэтилена + алюмополиэтиленовая лента с проложенной под ней медной луженой проволокой, для внешней прокладки при протягивании между опорами или зданиями на расстоянии до 100 м, соединения сегментов кабельной системы 5е категории. Трос из стальных или стальных оцинкованных проволок. Диаметр токопроводящей жилы, мм: 0,52 ± 0,010. Номинальный наружный диаметр кабеля, мм: 6,74. Вес кабеля кг/км: 36,72. </t>
    </r>
    <r>
      <rPr>
        <b/>
        <sz val="10"/>
        <color rgb="FFFF0000"/>
        <rFont val="Calibri"/>
        <family val="2"/>
        <charset val="204"/>
        <scheme val="minor"/>
      </rPr>
      <t>Бухта 305 м.</t>
    </r>
  </si>
  <si>
    <t>КСВПП-5е 10x2x0,52</t>
  </si>
  <si>
    <r>
      <rPr>
        <b/>
        <sz val="10"/>
        <color theme="1"/>
        <rFont val="Calibri"/>
        <family val="2"/>
        <charset val="204"/>
        <scheme val="minor"/>
      </rPr>
      <t>Кабель UTP CAT 5E  Уличный</t>
    </r>
    <r>
      <rPr>
        <sz val="10"/>
        <color theme="1"/>
        <rFont val="Calibri"/>
        <family val="2"/>
        <charset val="204"/>
        <scheme val="minor"/>
      </rPr>
      <t xml:space="preserve">
Кабель с оболочкой из полиэтилена для внешней прокладки, для работы в частотном диапазоне до 100МГц (категория 5е по стандарту ИСО/МЭК 11801). Диаметр токопроводящей жилы, мм: 0,52 ± 0,010. Номинальный наружный диаметр кабеля, мм: 8,23. Вес кабеля кг/км: 80.</t>
    </r>
    <r>
      <rPr>
        <b/>
        <sz val="10"/>
        <color rgb="FFFF0000"/>
        <rFont val="Calibri"/>
        <family val="2"/>
        <charset val="204"/>
        <scheme val="minor"/>
      </rPr>
      <t xml:space="preserve"> Бухта 305 м.</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</si>
</sst>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0_р_._-;\-* #,##0.00_р_._-;_-* &quot;-&quot;??_р_._-;_-@_-"/>
    <numFmt numFmtId="165" formatCode="_-* #,##0_р_._-;\-* #,##0_р_._-;_-* &quot;-&quot;??_р_._-;_-@_-"/>
    <numFmt numFmtId="166" formatCode="_(* #,##0_);_(* \(#,##0\);_(* &quot;-&quot;_);_(@_)"/>
    <numFmt numFmtId="167" formatCode="_(* #,##0.00_);_(* \(#,##0.00\);_(* &quot;-&quot;??_);_(@_)"/>
    <numFmt numFmtId="169" formatCode="_-* #,##0\ _₽_-;\-* #,##0\ _₽_-;_-* &quot;-&quot;??\ _₽_-;_-@_-"/>
  </numFmts>
  <fonts count="65" x14ac:knownFonts="1">
    <font>
      <sz val="11"/>
      <color theme="1"/>
      <name val="Calibri"/>
      <family val="2"/>
      <charset val="204"/>
      <scheme val="minor"/>
    </font>
    <font>
      <sz val="11"/>
      <color theme="1"/>
      <name val="Times New Roman"/>
      <family val="2"/>
      <charset val="204"/>
    </font>
    <font>
      <sz val="11"/>
      <color theme="1"/>
      <name val="Times New Roman"/>
      <family val="2"/>
      <charset val="204"/>
    </font>
    <font>
      <sz val="8"/>
      <color indexed="8"/>
      <name val="Arial"/>
      <family val="2"/>
      <charset val="204"/>
    </font>
    <font>
      <b/>
      <sz val="10"/>
      <color indexed="9"/>
      <name val="Arial Cyr"/>
      <family val="2"/>
      <charset val="204"/>
    </font>
    <font>
      <sz val="8"/>
      <name val="Arial Cyr"/>
      <family val="2"/>
      <charset val="204"/>
    </font>
    <font>
      <sz val="8"/>
      <name val="Arial"/>
      <family val="2"/>
    </font>
    <font>
      <sz val="10"/>
      <name val="Arial Cyr"/>
    </font>
    <font>
      <sz val="10"/>
      <name val="Calibri"/>
      <family val="2"/>
      <charset val="204"/>
    </font>
    <font>
      <sz val="10"/>
      <color indexed="8"/>
      <name val="Calibri"/>
      <family val="2"/>
      <charset val="204"/>
    </font>
    <font>
      <b/>
      <sz val="10"/>
      <name val="Calibri"/>
      <family val="2"/>
      <charset val="204"/>
    </font>
    <font>
      <b/>
      <sz val="8"/>
      <name val="Calibri"/>
      <family val="2"/>
      <charset val="204"/>
    </font>
    <font>
      <sz val="10"/>
      <name val="Tahoma"/>
      <family val="2"/>
      <charset val="204"/>
    </font>
    <font>
      <sz val="10"/>
      <name val="Arial Cyr"/>
      <charset val="204"/>
    </font>
    <font>
      <u/>
      <sz val="10"/>
      <color indexed="12"/>
      <name val="Arial Cyr"/>
      <charset val="204"/>
    </font>
    <font>
      <b/>
      <sz val="10"/>
      <name val="Arial Cyr"/>
      <charset val="204"/>
    </font>
    <font>
      <sz val="10"/>
      <name val="Arial"/>
      <family val="2"/>
      <charset val="204"/>
    </font>
    <font>
      <sz val="10"/>
      <color indexed="10"/>
      <name val="Calibri"/>
      <family val="2"/>
      <charset val="204"/>
    </font>
    <font>
      <b/>
      <sz val="10"/>
      <color indexed="10"/>
      <name val="Calibri"/>
      <family val="2"/>
      <charset val="204"/>
    </font>
    <font>
      <sz val="11"/>
      <color theme="1"/>
      <name val="Calibri"/>
      <family val="2"/>
      <charset val="204"/>
      <scheme val="minor"/>
    </font>
    <font>
      <u/>
      <sz val="9.9"/>
      <color theme="10"/>
      <name val="Calibri"/>
      <family val="2"/>
      <charset val="204"/>
    </font>
    <font>
      <b/>
      <sz val="11"/>
      <color theme="1"/>
      <name val="Calibri"/>
      <family val="2"/>
      <charset val="204"/>
      <scheme val="minor"/>
    </font>
    <font>
      <sz val="10"/>
      <name val="Calibri"/>
      <family val="2"/>
      <charset val="204"/>
      <scheme val="minor"/>
    </font>
    <font>
      <b/>
      <sz val="12"/>
      <name val="Calibri"/>
      <family val="2"/>
      <charset val="204"/>
      <scheme val="minor"/>
    </font>
    <font>
      <sz val="11"/>
      <name val="Calibri"/>
      <family val="2"/>
      <charset val="204"/>
      <scheme val="minor"/>
    </font>
    <font>
      <b/>
      <sz val="10"/>
      <color rgb="FF002060"/>
      <name val="Calibri"/>
      <family val="2"/>
      <charset val="204"/>
      <scheme val="minor"/>
    </font>
    <font>
      <b/>
      <sz val="10"/>
      <name val="Calibri"/>
      <family val="2"/>
      <charset val="204"/>
      <scheme val="minor"/>
    </font>
    <font>
      <sz val="10"/>
      <color theme="1"/>
      <name val="Calibri"/>
      <family val="2"/>
      <charset val="204"/>
      <scheme val="minor"/>
    </font>
    <font>
      <b/>
      <sz val="10"/>
      <color theme="1"/>
      <name val="Calibri"/>
      <family val="2"/>
      <charset val="204"/>
      <scheme val="minor"/>
    </font>
    <font>
      <b/>
      <sz val="8"/>
      <color rgb="FFC00000"/>
      <name val="Calibri"/>
      <family val="2"/>
      <charset val="204"/>
      <scheme val="minor"/>
    </font>
    <font>
      <b/>
      <sz val="11"/>
      <name val="Calibri"/>
      <family val="2"/>
      <charset val="204"/>
      <scheme val="minor"/>
    </font>
    <font>
      <sz val="10"/>
      <color rgb="FF002060"/>
      <name val="Calibri"/>
      <family val="2"/>
      <charset val="204"/>
      <scheme val="minor"/>
    </font>
    <font>
      <b/>
      <sz val="8"/>
      <name val="Calibri"/>
      <family val="2"/>
      <charset val="204"/>
      <scheme val="minor"/>
    </font>
    <font>
      <sz val="10"/>
      <color theme="1"/>
      <name val="Arial"/>
      <family val="2"/>
      <charset val="204"/>
    </font>
    <font>
      <sz val="8"/>
      <name val="Calibri"/>
      <family val="2"/>
      <charset val="204"/>
      <scheme val="minor"/>
    </font>
    <font>
      <b/>
      <sz val="8"/>
      <color rgb="FFFF0000"/>
      <name val="Calibri"/>
      <family val="2"/>
      <charset val="204"/>
      <scheme val="minor"/>
    </font>
    <font>
      <sz val="10"/>
      <color rgb="FFFF0000"/>
      <name val="Calibri"/>
      <family val="2"/>
      <charset val="204"/>
      <scheme val="minor"/>
    </font>
    <font>
      <i/>
      <sz val="12"/>
      <name val="Calibri"/>
      <family val="2"/>
      <charset val="204"/>
      <scheme val="minor"/>
    </font>
    <font>
      <u/>
      <sz val="10"/>
      <name val="Calibri"/>
      <family val="2"/>
      <charset val="204"/>
      <scheme val="minor"/>
    </font>
    <font>
      <b/>
      <sz val="12"/>
      <color rgb="FFFF0000"/>
      <name val="Calibri"/>
      <family val="2"/>
      <charset val="204"/>
      <scheme val="minor"/>
    </font>
    <font>
      <b/>
      <sz val="9"/>
      <color rgb="FFFF0000"/>
      <name val="Calibri"/>
      <family val="2"/>
      <charset val="204"/>
      <scheme val="minor"/>
    </font>
    <font>
      <b/>
      <sz val="10"/>
      <color rgb="FFFF0000"/>
      <name val="Calibri"/>
      <family val="2"/>
      <charset val="204"/>
      <scheme val="minor"/>
    </font>
    <font>
      <sz val="9"/>
      <color theme="1"/>
      <name val="Calibri"/>
      <family val="2"/>
      <charset val="204"/>
      <scheme val="minor"/>
    </font>
    <font>
      <b/>
      <sz val="8"/>
      <color rgb="FF002060"/>
      <name val="Calibri"/>
      <family val="2"/>
      <charset val="204"/>
    </font>
    <font>
      <u/>
      <sz val="20"/>
      <color rgb="FFFF0000"/>
      <name val="Calibri"/>
      <family val="2"/>
      <charset val="204"/>
    </font>
    <font>
      <b/>
      <sz val="12"/>
      <color theme="1"/>
      <name val="Calibri"/>
      <family val="2"/>
      <charset val="204"/>
      <scheme val="minor"/>
    </font>
    <font>
      <b/>
      <sz val="9"/>
      <name val="Calibri"/>
      <family val="2"/>
      <charset val="204"/>
    </font>
    <font>
      <sz val="10"/>
      <color rgb="FFFF0000"/>
      <name val="Calibri"/>
      <family val="2"/>
      <charset val="204"/>
    </font>
    <font>
      <b/>
      <sz val="20"/>
      <color rgb="FF002060"/>
      <name val="Calibri"/>
      <family val="2"/>
      <charset val="204"/>
      <scheme val="minor"/>
    </font>
    <font>
      <b/>
      <u/>
      <sz val="20"/>
      <color rgb="FFFF0000"/>
      <name val="Calibri"/>
      <family val="2"/>
      <charset val="204"/>
    </font>
    <font>
      <b/>
      <sz val="20"/>
      <name val="Calibri"/>
      <family val="2"/>
      <charset val="204"/>
      <scheme val="minor"/>
    </font>
    <font>
      <b/>
      <u/>
      <sz val="20"/>
      <name val="Calibri"/>
      <family val="2"/>
      <charset val="204"/>
    </font>
    <font>
      <b/>
      <sz val="16"/>
      <name val="Calibri"/>
      <family val="2"/>
      <charset val="204"/>
      <scheme val="minor"/>
    </font>
    <font>
      <b/>
      <u/>
      <sz val="10"/>
      <color rgb="FFFF0000"/>
      <name val="Calibri"/>
      <family val="2"/>
      <charset val="204"/>
    </font>
    <font>
      <b/>
      <sz val="10"/>
      <color rgb="FFFF0000"/>
      <name val="Calibri"/>
      <family val="2"/>
      <charset val="204"/>
    </font>
    <font>
      <sz val="12"/>
      <name val="Calibri"/>
      <family val="2"/>
      <charset val="204"/>
      <scheme val="minor"/>
    </font>
    <font>
      <b/>
      <sz val="22"/>
      <color rgb="FF002060"/>
      <name val="Calibri"/>
      <family val="2"/>
      <charset val="204"/>
      <scheme val="minor"/>
    </font>
    <font>
      <b/>
      <sz val="26"/>
      <color rgb="FFFF0000"/>
      <name val="Calibri"/>
      <family val="2"/>
      <charset val="204"/>
      <scheme val="minor"/>
    </font>
    <font>
      <sz val="10"/>
      <name val="Arial Cyr"/>
      <family val="2"/>
      <charset val="204"/>
    </font>
    <font>
      <sz val="12"/>
      <name val="Calibri"/>
      <family val="2"/>
      <charset val="204"/>
    </font>
    <font>
      <b/>
      <sz val="12"/>
      <color rgb="FF00B050"/>
      <name val="Calibri"/>
      <family val="2"/>
      <charset val="204"/>
      <scheme val="minor"/>
    </font>
    <font>
      <b/>
      <sz val="12"/>
      <name val="Times New Roman"/>
      <family val="1"/>
      <charset val="204"/>
    </font>
    <font>
      <sz val="10"/>
      <color rgb="FFFF0000"/>
      <name val="Times New Roman"/>
      <family val="1"/>
      <charset val="204"/>
    </font>
    <font>
      <sz val="10"/>
      <color rgb="FF00B050"/>
      <name val="Calibri"/>
      <family val="2"/>
      <charset val="204"/>
    </font>
    <font>
      <b/>
      <u/>
      <sz val="12"/>
      <color theme="10"/>
      <name val="Calibri"/>
      <family val="2"/>
      <charset val="204"/>
    </font>
  </fonts>
  <fills count="9">
    <fill>
      <patternFill patternType="none"/>
    </fill>
    <fill>
      <patternFill patternType="gray125"/>
    </fill>
    <fill>
      <patternFill patternType="solid">
        <fgColor indexed="8"/>
        <bgColor indexed="64"/>
      </patternFill>
    </fill>
    <fill>
      <patternFill patternType="solid">
        <fgColor theme="0"/>
        <bgColor indexed="64"/>
      </patternFill>
    </fill>
    <fill>
      <patternFill patternType="solid">
        <fgColor rgb="FFFFFF99"/>
        <bgColor indexed="64"/>
      </patternFill>
    </fill>
    <fill>
      <patternFill patternType="solid">
        <fgColor rgb="FFFFFF99"/>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59999389629810485"/>
        <bgColor indexed="64"/>
      </patternFill>
    </fill>
  </fills>
  <borders count="19">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diagonal/>
    </border>
    <border>
      <left style="double">
        <color indexed="64"/>
      </left>
      <right/>
      <top/>
      <bottom/>
      <diagonal/>
    </border>
    <border>
      <left/>
      <right style="double">
        <color indexed="64"/>
      </right>
      <top/>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top style="double">
        <color indexed="64"/>
      </top>
      <bottom/>
      <diagonal/>
    </border>
    <border>
      <left/>
      <right/>
      <top style="double">
        <color indexed="64"/>
      </top>
      <bottom style="double">
        <color indexed="64"/>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thin">
        <color indexed="64"/>
      </left>
      <right style="double">
        <color indexed="64"/>
      </right>
      <top style="double">
        <color indexed="64"/>
      </top>
      <bottom/>
      <diagonal/>
    </border>
  </borders>
  <cellStyleXfs count="27">
    <xf numFmtId="0" fontId="0" fillId="0" borderId="0"/>
    <xf numFmtId="0" fontId="2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2" fontId="7" fillId="0" borderId="0" applyFont="0" applyFill="0" applyBorder="0" applyAlignment="0" applyProtection="0"/>
    <xf numFmtId="49" fontId="4" fillId="2" borderId="1">
      <alignment horizontal="center" vertical="center" wrapText="1"/>
    </xf>
    <xf numFmtId="0" fontId="3" fillId="0" borderId="0"/>
    <xf numFmtId="0" fontId="6" fillId="0" borderId="0"/>
    <xf numFmtId="0" fontId="19" fillId="0" borderId="0"/>
    <xf numFmtId="0" fontId="3" fillId="0" borderId="0"/>
    <xf numFmtId="0" fontId="7" fillId="0" borderId="0"/>
    <xf numFmtId="0" fontId="13" fillId="0" borderId="0"/>
    <xf numFmtId="0" fontId="5" fillId="0" borderId="2">
      <alignment horizontal="center" vertical="center" wrapText="1"/>
    </xf>
    <xf numFmtId="166" fontId="7" fillId="0" borderId="0" applyFont="0" applyFill="0" applyBorder="0" applyAlignment="0" applyProtection="0"/>
    <xf numFmtId="167" fontId="7" fillId="0" borderId="0" applyFont="0" applyFill="0" applyBorder="0" applyAlignment="0" applyProtection="0"/>
    <xf numFmtId="164" fontId="19" fillId="0" borderId="0" applyFont="0" applyFill="0" applyBorder="0" applyAlignment="0" applyProtection="0"/>
    <xf numFmtId="0" fontId="2" fillId="0" borderId="0"/>
    <xf numFmtId="9" fontId="2" fillId="0" borderId="0" applyFont="0" applyFill="0" applyBorder="0" applyAlignment="0" applyProtection="0"/>
    <xf numFmtId="0" fontId="19" fillId="0" borderId="0"/>
    <xf numFmtId="9" fontId="19" fillId="0" borderId="0" applyFont="0" applyFill="0" applyBorder="0" applyAlignment="0" applyProtection="0"/>
    <xf numFmtId="164" fontId="19" fillId="0" borderId="0" applyFont="0" applyFill="0" applyBorder="0" applyAlignment="0" applyProtection="0"/>
    <xf numFmtId="0" fontId="1" fillId="0" borderId="0"/>
    <xf numFmtId="9" fontId="1" fillId="0" borderId="0" applyFont="0" applyFill="0" applyBorder="0" applyAlignment="0" applyProtection="0"/>
    <xf numFmtId="0" fontId="13" fillId="0" borderId="0"/>
    <xf numFmtId="0" fontId="20" fillId="0" borderId="0" applyNumberFormat="0" applyFill="0" applyBorder="0" applyAlignment="0" applyProtection="0">
      <alignment vertical="top"/>
      <protection locked="0"/>
    </xf>
    <xf numFmtId="0" fontId="19" fillId="0" borderId="0"/>
    <xf numFmtId="0" fontId="58" fillId="0" borderId="0"/>
    <xf numFmtId="43" fontId="1" fillId="0" borderId="0" applyFont="0" applyFill="0" applyBorder="0" applyAlignment="0" applyProtection="0"/>
  </cellStyleXfs>
  <cellXfs count="383">
    <xf numFmtId="0" fontId="0" fillId="0" borderId="0" xfId="0"/>
    <xf numFmtId="0" fontId="0" fillId="3" borderId="0" xfId="0" applyFont="1" applyFill="1"/>
    <xf numFmtId="0" fontId="22" fillId="3" borderId="0" xfId="0" applyNumberFormat="1" applyFont="1" applyFill="1" applyBorder="1" applyAlignment="1" applyProtection="1">
      <alignment vertical="top"/>
    </xf>
    <xf numFmtId="0" fontId="0" fillId="0" borderId="0" xfId="0"/>
    <xf numFmtId="0" fontId="0" fillId="3" borderId="0" xfId="0" applyFill="1"/>
    <xf numFmtId="0" fontId="23" fillId="3" borderId="3" xfId="0" applyFont="1" applyFill="1" applyBorder="1" applyAlignment="1">
      <alignment horizontal="center" vertical="center" wrapText="1"/>
    </xf>
    <xf numFmtId="0" fontId="24" fillId="4" borderId="5" xfId="0" applyFont="1" applyFill="1" applyBorder="1"/>
    <xf numFmtId="0" fontId="22" fillId="4" borderId="6" xfId="0" applyNumberFormat="1" applyFont="1" applyFill="1" applyBorder="1" applyAlignment="1" applyProtection="1">
      <alignment vertical="top"/>
    </xf>
    <xf numFmtId="0" fontId="25" fillId="4" borderId="0" xfId="0" applyNumberFormat="1" applyFont="1" applyFill="1" applyBorder="1" applyAlignment="1" applyProtection="1">
      <alignment horizontal="left" vertical="center"/>
    </xf>
    <xf numFmtId="0" fontId="22" fillId="4" borderId="0" xfId="0" applyNumberFormat="1" applyFont="1" applyFill="1" applyBorder="1" applyAlignment="1" applyProtection="1">
      <alignment vertical="top"/>
    </xf>
    <xf numFmtId="0" fontId="22" fillId="4" borderId="7" xfId="0" applyNumberFormat="1" applyFont="1" applyFill="1" applyBorder="1" applyAlignment="1" applyProtection="1">
      <alignment vertical="top"/>
    </xf>
    <xf numFmtId="0" fontId="22" fillId="4" borderId="9" xfId="0" applyNumberFormat="1" applyFont="1" applyFill="1" applyBorder="1" applyAlignment="1" applyProtection="1">
      <alignment vertical="top"/>
    </xf>
    <xf numFmtId="0" fontId="25" fillId="4" borderId="5" xfId="0" applyFont="1" applyFill="1" applyBorder="1"/>
    <xf numFmtId="0" fontId="26" fillId="3" borderId="3" xfId="0" applyFont="1" applyFill="1" applyBorder="1" applyAlignment="1">
      <alignment horizontal="left" vertical="center" wrapText="1"/>
    </xf>
    <xf numFmtId="0" fontId="0" fillId="3" borderId="0" xfId="0" applyFill="1" applyAlignment="1">
      <alignment horizontal="left"/>
    </xf>
    <xf numFmtId="0" fontId="26" fillId="4" borderId="0" xfId="0" applyNumberFormat="1" applyFont="1" applyFill="1" applyBorder="1" applyAlignment="1" applyProtection="1">
      <alignment horizontal="left" vertical="center"/>
    </xf>
    <xf numFmtId="0" fontId="0" fillId="0" borderId="0" xfId="0" applyAlignment="1">
      <alignment horizontal="left"/>
    </xf>
    <xf numFmtId="0" fontId="27" fillId="3" borderId="0" xfId="0" applyFont="1" applyFill="1"/>
    <xf numFmtId="0" fontId="20" fillId="3" borderId="0" xfId="1" applyFill="1" applyBorder="1" applyAlignment="1" applyProtection="1"/>
    <xf numFmtId="0" fontId="28" fillId="3" borderId="0" xfId="0" applyFont="1" applyFill="1" applyAlignment="1">
      <alignment vertical="center"/>
    </xf>
    <xf numFmtId="0" fontId="27" fillId="3" borderId="0" xfId="0" applyFont="1" applyFill="1" applyAlignment="1">
      <alignment vertical="center"/>
    </xf>
    <xf numFmtId="0" fontId="29" fillId="4" borderId="0" xfId="0" applyNumberFormat="1" applyFont="1" applyFill="1" applyBorder="1" applyAlignment="1" applyProtection="1">
      <alignment horizontal="center" vertical="top"/>
    </xf>
    <xf numFmtId="0" fontId="22" fillId="3" borderId="3" xfId="0" applyFont="1" applyFill="1" applyBorder="1" applyAlignment="1">
      <alignment horizontal="center" vertical="center" wrapText="1"/>
    </xf>
    <xf numFmtId="0" fontId="21" fillId="3" borderId="0" xfId="0" applyFont="1" applyFill="1"/>
    <xf numFmtId="0" fontId="21" fillId="0" borderId="0" xfId="0" applyFont="1"/>
    <xf numFmtId="0" fontId="0" fillId="3" borderId="0" xfId="0" applyFill="1" applyAlignment="1">
      <alignment vertical="center"/>
    </xf>
    <xf numFmtId="0" fontId="0" fillId="3" borderId="0" xfId="0" applyFill="1" applyAlignment="1">
      <alignment horizontal="center"/>
    </xf>
    <xf numFmtId="0" fontId="27" fillId="3" borderId="0" xfId="0" applyFont="1" applyFill="1" applyAlignment="1">
      <alignment horizontal="center"/>
    </xf>
    <xf numFmtId="0" fontId="0" fillId="3" borderId="0" xfId="0" applyFill="1" applyBorder="1"/>
    <xf numFmtId="0" fontId="0" fillId="3" borderId="0" xfId="0" applyFont="1" applyFill="1" applyAlignment="1">
      <alignment horizontal="center"/>
    </xf>
    <xf numFmtId="0" fontId="26" fillId="4" borderId="0" xfId="0" applyNumberFormat="1" applyFont="1" applyFill="1" applyBorder="1" applyAlignment="1" applyProtection="1">
      <alignment horizontal="center" vertical="center"/>
    </xf>
    <xf numFmtId="0" fontId="0" fillId="0" borderId="0" xfId="0" applyAlignment="1">
      <alignment horizontal="center"/>
    </xf>
    <xf numFmtId="0" fontId="30" fillId="3" borderId="3" xfId="0" applyFont="1" applyFill="1" applyBorder="1" applyAlignment="1">
      <alignment horizontal="center" vertical="center"/>
    </xf>
    <xf numFmtId="0" fontId="26" fillId="3" borderId="3" xfId="0" applyNumberFormat="1" applyFont="1" applyFill="1" applyBorder="1" applyAlignment="1" applyProtection="1">
      <alignment horizontal="center" vertical="center"/>
    </xf>
    <xf numFmtId="0" fontId="21" fillId="3" borderId="3" xfId="0" applyFont="1" applyFill="1" applyBorder="1" applyAlignment="1">
      <alignment horizontal="center" vertical="center"/>
    </xf>
    <xf numFmtId="49" fontId="23" fillId="3" borderId="3" xfId="4" applyFont="1" applyFill="1" applyBorder="1" applyAlignment="1">
      <alignment horizontal="center" vertical="center" wrapText="1"/>
    </xf>
    <xf numFmtId="0" fontId="23" fillId="3" borderId="10" xfId="0" applyFont="1" applyFill="1" applyBorder="1" applyAlignment="1">
      <alignment horizontal="center" vertical="center" wrapText="1"/>
    </xf>
    <xf numFmtId="0" fontId="31" fillId="4" borderId="0" xfId="0" applyNumberFormat="1" applyFont="1" applyFill="1" applyBorder="1" applyAlignment="1" applyProtection="1">
      <alignment vertical="top"/>
    </xf>
    <xf numFmtId="0" fontId="22" fillId="3" borderId="11" xfId="0" applyFont="1" applyFill="1" applyBorder="1" applyAlignment="1">
      <alignment horizontal="center" vertical="center" wrapText="1"/>
    </xf>
    <xf numFmtId="0" fontId="0" fillId="0" borderId="0" xfId="0" applyAlignment="1">
      <alignment horizontal="center" vertical="center"/>
    </xf>
    <xf numFmtId="0" fontId="27" fillId="3" borderId="0" xfId="0" applyFont="1" applyFill="1" applyAlignment="1">
      <alignment horizontal="center" vertical="center"/>
    </xf>
    <xf numFmtId="0" fontId="32" fillId="4" borderId="0" xfId="0" applyNumberFormat="1" applyFont="1" applyFill="1" applyBorder="1" applyAlignment="1" applyProtection="1">
      <alignment horizontal="center" vertical="top"/>
    </xf>
    <xf numFmtId="0" fontId="22" fillId="3" borderId="3" xfId="0" applyFont="1" applyFill="1" applyBorder="1" applyAlignment="1">
      <alignment horizontal="center" vertical="center"/>
    </xf>
    <xf numFmtId="165" fontId="27" fillId="0" borderId="3" xfId="14" applyNumberFormat="1" applyFont="1" applyFill="1" applyBorder="1" applyAlignment="1">
      <alignment horizontal="center" vertical="center"/>
    </xf>
    <xf numFmtId="0" fontId="22" fillId="3" borderId="4" xfId="0" applyFont="1" applyFill="1" applyBorder="1" applyAlignment="1">
      <alignment horizontal="center" vertical="center" wrapText="1"/>
    </xf>
    <xf numFmtId="0" fontId="27" fillId="0" borderId="0" xfId="0" applyFont="1" applyAlignment="1">
      <alignment horizontal="center" vertical="center"/>
    </xf>
    <xf numFmtId="0" fontId="0" fillId="0" borderId="0" xfId="0" applyFont="1"/>
    <xf numFmtId="0" fontId="33" fillId="3" borderId="0" xfId="0" applyFont="1" applyFill="1"/>
    <xf numFmtId="0" fontId="28" fillId="3" borderId="0" xfId="0" applyFont="1" applyFill="1" applyAlignment="1">
      <alignment horizontal="center" vertical="center"/>
    </xf>
    <xf numFmtId="0" fontId="33" fillId="3" borderId="0" xfId="0" applyFont="1" applyFill="1" applyAlignment="1">
      <alignment vertical="center"/>
    </xf>
    <xf numFmtId="0" fontId="15" fillId="4" borderId="11" xfId="0" applyFont="1" applyFill="1" applyBorder="1" applyAlignment="1">
      <alignment horizontal="center" vertical="center"/>
    </xf>
    <xf numFmtId="0" fontId="26" fillId="4" borderId="6" xfId="0" applyNumberFormat="1" applyFont="1" applyFill="1" applyBorder="1" applyAlignment="1" applyProtection="1">
      <alignment horizontal="center" vertical="center"/>
    </xf>
    <xf numFmtId="0" fontId="22" fillId="3" borderId="12" xfId="0" applyNumberFormat="1" applyFont="1" applyFill="1" applyBorder="1" applyAlignment="1" applyProtection="1">
      <alignment vertical="top"/>
    </xf>
    <xf numFmtId="0" fontId="34" fillId="3" borderId="15" xfId="7" applyFont="1" applyFill="1" applyBorder="1" applyAlignment="1">
      <alignment horizontal="right"/>
    </xf>
    <xf numFmtId="0" fontId="0" fillId="4" borderId="5" xfId="0" applyFont="1" applyFill="1" applyBorder="1"/>
    <xf numFmtId="0" fontId="0" fillId="4" borderId="13" xfId="0" applyFont="1" applyFill="1" applyBorder="1"/>
    <xf numFmtId="3" fontId="27" fillId="3" borderId="3" xfId="0" applyNumberFormat="1" applyFont="1" applyFill="1" applyBorder="1" applyAlignment="1">
      <alignment horizontal="center" vertical="center"/>
    </xf>
    <xf numFmtId="165" fontId="22" fillId="3" borderId="3" xfId="14" applyNumberFormat="1" applyFont="1" applyFill="1" applyBorder="1" applyAlignment="1">
      <alignment horizontal="center" vertical="center" wrapText="1"/>
    </xf>
    <xf numFmtId="3" fontId="27" fillId="0" borderId="3" xfId="0" applyNumberFormat="1" applyFont="1" applyFill="1" applyBorder="1" applyAlignment="1">
      <alignment horizontal="center" vertical="center"/>
    </xf>
    <xf numFmtId="0" fontId="0" fillId="0" borderId="0" xfId="0" applyFont="1" applyAlignment="1">
      <alignment horizontal="center"/>
    </xf>
    <xf numFmtId="0" fontId="22" fillId="3" borderId="3" xfId="0" applyFont="1" applyFill="1" applyBorder="1" applyAlignment="1">
      <alignment horizontal="center" vertical="center" wrapText="1"/>
    </xf>
    <xf numFmtId="49" fontId="23" fillId="3" borderId="3" xfId="4" applyFont="1" applyFill="1" applyBorder="1" applyAlignment="1">
      <alignment horizontal="center" vertical="center" wrapText="1"/>
    </xf>
    <xf numFmtId="0" fontId="22" fillId="3" borderId="3" xfId="0" applyFont="1" applyFill="1" applyBorder="1" applyAlignment="1">
      <alignment horizontal="center" vertical="center" wrapText="1"/>
    </xf>
    <xf numFmtId="0" fontId="0" fillId="3" borderId="0" xfId="0" applyFont="1" applyFill="1" applyAlignment="1">
      <alignment wrapText="1"/>
    </xf>
    <xf numFmtId="0" fontId="22" fillId="3" borderId="3" xfId="0" applyFont="1" applyFill="1" applyBorder="1" applyAlignment="1">
      <alignment horizontal="center" vertical="center" wrapText="1"/>
    </xf>
    <xf numFmtId="0" fontId="21" fillId="3" borderId="0" xfId="0" applyFont="1" applyFill="1" applyAlignment="1">
      <alignment horizontal="center" vertical="center"/>
    </xf>
    <xf numFmtId="0" fontId="21" fillId="0" borderId="0" xfId="0" applyFont="1" applyAlignment="1">
      <alignment horizontal="center" vertical="center"/>
    </xf>
    <xf numFmtId="0" fontId="26" fillId="3" borderId="3"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23" fillId="4" borderId="12" xfId="0" applyFont="1" applyFill="1" applyBorder="1" applyAlignment="1">
      <alignment vertical="center"/>
    </xf>
    <xf numFmtId="0" fontId="23" fillId="4" borderId="15" xfId="0" applyFont="1" applyFill="1" applyBorder="1" applyAlignment="1">
      <alignment vertical="center"/>
    </xf>
    <xf numFmtId="0" fontId="22" fillId="3" borderId="10" xfId="0" applyFont="1" applyFill="1" applyBorder="1" applyAlignment="1">
      <alignment horizontal="center" vertical="center" wrapText="1"/>
    </xf>
    <xf numFmtId="0" fontId="16" fillId="3" borderId="0" xfId="0" applyFont="1" applyFill="1"/>
    <xf numFmtId="0" fontId="24" fillId="3" borderId="0" xfId="0" applyFont="1" applyFill="1"/>
    <xf numFmtId="0" fontId="24" fillId="0" borderId="0" xfId="0" applyFont="1"/>
    <xf numFmtId="49" fontId="26" fillId="3" borderId="3" xfId="4" applyFont="1" applyFill="1" applyBorder="1" applyAlignment="1">
      <alignment horizontal="center" vertical="center" wrapText="1"/>
    </xf>
    <xf numFmtId="0" fontId="28" fillId="0" borderId="3" xfId="0" applyFont="1" applyFill="1" applyBorder="1" applyAlignment="1">
      <alignment horizontal="center" vertical="center"/>
    </xf>
    <xf numFmtId="49" fontId="23" fillId="3" borderId="3" xfId="4" applyFont="1" applyFill="1" applyBorder="1" applyAlignment="1">
      <alignment horizontal="center" vertical="center" wrapText="1"/>
    </xf>
    <xf numFmtId="0" fontId="22" fillId="3" borderId="4"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2" fillId="0" borderId="3" xfId="0" applyFont="1" applyFill="1" applyBorder="1" applyAlignment="1">
      <alignment horizontal="left" vertical="center" wrapText="1" indent="1"/>
    </xf>
    <xf numFmtId="165" fontId="23" fillId="4" borderId="15" xfId="14" applyNumberFormat="1" applyFont="1" applyFill="1" applyBorder="1" applyAlignment="1">
      <alignment vertical="center"/>
    </xf>
    <xf numFmtId="0" fontId="30" fillId="3" borderId="4" xfId="0" applyFont="1" applyFill="1" applyBorder="1" applyAlignment="1">
      <alignment horizontal="center" vertical="center"/>
    </xf>
    <xf numFmtId="165" fontId="27" fillId="0" borderId="3" xfId="14" applyNumberFormat="1" applyFont="1" applyFill="1" applyBorder="1" applyAlignment="1">
      <alignment horizontal="center" vertical="center" wrapText="1"/>
    </xf>
    <xf numFmtId="49" fontId="26" fillId="4" borderId="10" xfId="4" applyFont="1" applyFill="1" applyBorder="1" applyAlignment="1">
      <alignment horizontal="center" vertical="center" wrapText="1"/>
    </xf>
    <xf numFmtId="0" fontId="22" fillId="0" borderId="10" xfId="0" applyFont="1" applyFill="1" applyBorder="1" applyAlignment="1">
      <alignment horizontal="left" vertical="center" wrapText="1" indent="1"/>
    </xf>
    <xf numFmtId="0" fontId="22" fillId="0" borderId="10"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22" fillId="3" borderId="16" xfId="0" applyFont="1" applyFill="1" applyBorder="1" applyAlignment="1">
      <alignment horizontal="center" vertical="center" wrapText="1"/>
    </xf>
    <xf numFmtId="49" fontId="23" fillId="3" borderId="10" xfId="4" applyFont="1" applyFill="1" applyBorder="1" applyAlignment="1">
      <alignment horizontal="center" vertical="center" wrapText="1"/>
    </xf>
    <xf numFmtId="49" fontId="26" fillId="3" borderId="10" xfId="4" applyFont="1" applyFill="1" applyBorder="1" applyAlignment="1">
      <alignment horizontal="center" vertical="center" wrapText="1"/>
    </xf>
    <xf numFmtId="0" fontId="26" fillId="3" borderId="10" xfId="0" applyFont="1" applyFill="1" applyBorder="1" applyAlignment="1">
      <alignment horizontal="center" vertical="center" wrapText="1"/>
    </xf>
    <xf numFmtId="0" fontId="22" fillId="3" borderId="16" xfId="0" applyFont="1" applyFill="1" applyBorder="1" applyAlignment="1">
      <alignment horizontal="center" vertical="center"/>
    </xf>
    <xf numFmtId="0" fontId="22" fillId="3" borderId="10" xfId="0" applyFont="1" applyFill="1" applyBorder="1" applyAlignment="1">
      <alignment horizontal="center" vertical="center" wrapText="1"/>
    </xf>
    <xf numFmtId="0" fontId="35" fillId="4" borderId="0" xfId="0" applyNumberFormat="1" applyFont="1" applyFill="1" applyBorder="1" applyAlignment="1" applyProtection="1">
      <alignment horizontal="left" vertical="top"/>
    </xf>
    <xf numFmtId="0" fontId="26" fillId="3" borderId="15" xfId="0" applyFont="1" applyFill="1" applyBorder="1" applyAlignment="1">
      <alignment horizontal="center" vertical="center" wrapText="1"/>
    </xf>
    <xf numFmtId="49" fontId="23" fillId="0" borderId="3" xfId="4" applyFont="1" applyFill="1" applyBorder="1" applyAlignment="1">
      <alignment horizontal="center" vertical="center" wrapText="1"/>
    </xf>
    <xf numFmtId="0" fontId="26" fillId="0" borderId="4" xfId="0" applyFont="1" applyFill="1" applyBorder="1" applyAlignment="1">
      <alignment horizontal="center" vertical="center" wrapText="1"/>
    </xf>
    <xf numFmtId="0" fontId="23" fillId="3" borderId="10" xfId="0" applyFont="1" applyFill="1" applyBorder="1" applyAlignment="1">
      <alignment horizontal="center" vertical="center" wrapText="1"/>
    </xf>
    <xf numFmtId="0" fontId="27" fillId="3" borderId="3" xfId="0" applyFont="1" applyFill="1" applyBorder="1" applyAlignment="1">
      <alignment horizontal="center" vertical="center" wrapText="1"/>
    </xf>
    <xf numFmtId="0" fontId="0" fillId="3" borderId="0" xfId="0" applyFill="1" applyAlignment="1">
      <alignment horizontal="left" vertical="center" wrapText="1"/>
    </xf>
    <xf numFmtId="0" fontId="22" fillId="3" borderId="3"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25" fillId="4" borderId="5" xfId="0" applyNumberFormat="1" applyFont="1" applyFill="1" applyBorder="1"/>
    <xf numFmtId="0" fontId="23" fillId="3" borderId="3" xfId="4" applyNumberFormat="1" applyFont="1" applyFill="1" applyBorder="1" applyAlignment="1">
      <alignment horizontal="center" vertical="center" wrapText="1"/>
    </xf>
    <xf numFmtId="0" fontId="27" fillId="3" borderId="3" xfId="0" applyNumberFormat="1" applyFont="1" applyFill="1" applyBorder="1" applyAlignment="1">
      <alignment horizontal="center" vertical="center" wrapText="1"/>
    </xf>
    <xf numFmtId="0" fontId="0" fillId="0" borderId="0" xfId="0" applyNumberFormat="1"/>
    <xf numFmtId="0" fontId="19" fillId="0" borderId="12" xfId="14" applyNumberFormat="1" applyFont="1" applyBorder="1" applyAlignment="1">
      <alignment horizontal="center" vertical="center"/>
    </xf>
    <xf numFmtId="0" fontId="15" fillId="4" borderId="5" xfId="0" applyFont="1" applyFill="1" applyBorder="1" applyAlignment="1">
      <alignment horizontal="center" vertical="center"/>
    </xf>
    <xf numFmtId="0" fontId="0" fillId="4" borderId="13" xfId="0" applyFont="1" applyFill="1" applyBorder="1" applyAlignment="1">
      <alignment horizontal="center" vertical="center"/>
    </xf>
    <xf numFmtId="0" fontId="22" fillId="4" borderId="7" xfId="0" applyNumberFormat="1" applyFont="1" applyFill="1" applyBorder="1" applyAlignment="1" applyProtection="1">
      <alignment horizontal="center" vertical="center"/>
    </xf>
    <xf numFmtId="0" fontId="27" fillId="3" borderId="4" xfId="0" applyNumberFormat="1" applyFont="1" applyFill="1" applyBorder="1" applyAlignment="1">
      <alignment horizontal="center" vertical="center" wrapText="1"/>
    </xf>
    <xf numFmtId="0" fontId="22" fillId="3" borderId="3" xfId="0" applyFont="1" applyFill="1" applyBorder="1" applyAlignment="1">
      <alignment horizontal="center" vertical="center" wrapText="1"/>
    </xf>
    <xf numFmtId="0" fontId="27" fillId="3" borderId="10" xfId="0" applyNumberFormat="1" applyFont="1" applyFill="1" applyBorder="1" applyAlignment="1">
      <alignment horizontal="center" vertical="center" wrapText="1"/>
    </xf>
    <xf numFmtId="0" fontId="22" fillId="3" borderId="18" xfId="0" applyFont="1" applyFill="1" applyBorder="1" applyAlignment="1">
      <alignment horizontal="center" vertical="center" wrapText="1"/>
    </xf>
    <xf numFmtId="0" fontId="28" fillId="3" borderId="10" xfId="0" applyFont="1" applyFill="1" applyBorder="1" applyAlignment="1">
      <alignment horizontal="center" vertical="center"/>
    </xf>
    <xf numFmtId="0" fontId="19" fillId="0" borderId="10" xfId="14" applyNumberFormat="1" applyFont="1" applyBorder="1" applyAlignment="1">
      <alignment horizontal="center" vertical="center"/>
    </xf>
    <xf numFmtId="0" fontId="26" fillId="3" borderId="16" xfId="0" applyFont="1" applyFill="1" applyBorder="1" applyAlignment="1">
      <alignment horizontal="center" vertical="center" wrapText="1"/>
    </xf>
    <xf numFmtId="0" fontId="0" fillId="0" borderId="16" xfId="0" applyBorder="1"/>
    <xf numFmtId="0" fontId="43" fillId="5" borderId="0" xfId="1" applyNumberFormat="1" applyFont="1" applyFill="1" applyBorder="1" applyAlignment="1" applyProtection="1">
      <alignment horizontal="left" vertical="top"/>
    </xf>
    <xf numFmtId="0" fontId="44" fillId="4" borderId="0" xfId="1" applyNumberFormat="1" applyFont="1" applyFill="1" applyBorder="1" applyAlignment="1" applyProtection="1">
      <alignment horizontal="left" vertical="center"/>
    </xf>
    <xf numFmtId="3" fontId="27" fillId="0" borderId="3" xfId="0" applyNumberFormat="1" applyFont="1" applyFill="1" applyBorder="1" applyAlignment="1">
      <alignment horizontal="center" vertical="center" wrapText="1"/>
    </xf>
    <xf numFmtId="3" fontId="22" fillId="3" borderId="3" xfId="0" applyNumberFormat="1" applyFont="1" applyFill="1" applyBorder="1" applyAlignment="1">
      <alignment horizontal="center" vertical="center" wrapText="1"/>
    </xf>
    <xf numFmtId="165" fontId="19" fillId="0" borderId="3" xfId="14" applyNumberFormat="1" applyFont="1" applyBorder="1" applyAlignment="1">
      <alignment horizontal="center" vertical="center"/>
    </xf>
    <xf numFmtId="0" fontId="22" fillId="3" borderId="10" xfId="0" applyFont="1" applyFill="1" applyBorder="1" applyAlignment="1">
      <alignment horizontal="center" vertical="center" wrapText="1"/>
    </xf>
    <xf numFmtId="0" fontId="26" fillId="4" borderId="3" xfId="0" applyFont="1" applyFill="1" applyBorder="1" applyAlignment="1">
      <alignment horizontal="center" vertical="center" wrapText="1"/>
    </xf>
    <xf numFmtId="0" fontId="26" fillId="4" borderId="10" xfId="0" applyFont="1" applyFill="1" applyBorder="1" applyAlignment="1">
      <alignment horizontal="center" vertical="center" wrapText="1"/>
    </xf>
    <xf numFmtId="0" fontId="35" fillId="4" borderId="0" xfId="0" applyNumberFormat="1" applyFont="1" applyFill="1" applyBorder="1" applyAlignment="1" applyProtection="1">
      <alignment horizontal="left" vertical="top"/>
    </xf>
    <xf numFmtId="0" fontId="22" fillId="3" borderId="3" xfId="0" applyFont="1" applyFill="1" applyBorder="1" applyAlignment="1">
      <alignment horizontal="center" vertical="center" wrapText="1"/>
    </xf>
    <xf numFmtId="0" fontId="26" fillId="3" borderId="10" xfId="0" applyFont="1" applyFill="1" applyBorder="1" applyAlignment="1">
      <alignment horizontal="center" vertical="center" wrapText="1"/>
    </xf>
    <xf numFmtId="0" fontId="22" fillId="3" borderId="4" xfId="0" applyFont="1" applyFill="1" applyBorder="1" applyAlignment="1">
      <alignment horizontal="center" vertical="center" wrapText="1"/>
    </xf>
    <xf numFmtId="0" fontId="26" fillId="4" borderId="3" xfId="0" applyFont="1" applyFill="1" applyBorder="1" applyAlignment="1">
      <alignment horizontal="center" vertical="center" wrapText="1"/>
    </xf>
    <xf numFmtId="0" fontId="26" fillId="4" borderId="4" xfId="0" applyFont="1" applyFill="1" applyBorder="1" applyAlignment="1">
      <alignment horizontal="center" vertical="center" wrapText="1"/>
    </xf>
    <xf numFmtId="0" fontId="26" fillId="4" borderId="10"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22" fillId="3" borderId="4" xfId="0" applyNumberFormat="1" applyFont="1" applyFill="1" applyBorder="1" applyAlignment="1">
      <alignment vertical="center" wrapText="1"/>
    </xf>
    <xf numFmtId="165" fontId="27" fillId="0" borderId="16" xfId="14" applyNumberFormat="1" applyFont="1" applyFill="1" applyBorder="1" applyAlignment="1" applyProtection="1">
      <alignment horizontal="center" vertical="center"/>
      <protection hidden="1"/>
    </xf>
    <xf numFmtId="0" fontId="26" fillId="4" borderId="4" xfId="0" applyFont="1" applyFill="1" applyBorder="1" applyAlignment="1">
      <alignment horizontal="center" vertical="center" wrapText="1"/>
    </xf>
    <xf numFmtId="0" fontId="26" fillId="4" borderId="3" xfId="0" applyFont="1" applyFill="1" applyBorder="1" applyAlignment="1">
      <alignment horizontal="center" vertical="center" wrapText="1"/>
    </xf>
    <xf numFmtId="0" fontId="22" fillId="3" borderId="3" xfId="0" applyFont="1" applyFill="1" applyBorder="1" applyAlignment="1">
      <alignment horizontal="center" vertical="center" wrapText="1"/>
    </xf>
    <xf numFmtId="165" fontId="27" fillId="0" borderId="3" xfId="14" applyNumberFormat="1" applyFont="1" applyBorder="1" applyAlignment="1">
      <alignment horizontal="center" vertical="center"/>
    </xf>
    <xf numFmtId="0" fontId="22" fillId="3" borderId="3" xfId="0" applyFont="1" applyFill="1" applyBorder="1" applyAlignment="1">
      <alignment horizontal="center" vertical="center" wrapText="1"/>
    </xf>
    <xf numFmtId="0" fontId="26" fillId="4" borderId="4" xfId="0" applyFont="1" applyFill="1" applyBorder="1" applyAlignment="1">
      <alignment horizontal="center" vertical="center" wrapText="1"/>
    </xf>
    <xf numFmtId="0" fontId="26" fillId="4" borderId="4" xfId="0" applyFont="1" applyFill="1" applyBorder="1" applyAlignment="1">
      <alignment horizontal="center" vertical="center"/>
    </xf>
    <xf numFmtId="0" fontId="26" fillId="4" borderId="3" xfId="0" applyFont="1" applyFill="1" applyBorder="1" applyAlignment="1">
      <alignment horizontal="center" vertical="center" wrapText="1"/>
    </xf>
    <xf numFmtId="0" fontId="26" fillId="4" borderId="3" xfId="0" applyFont="1" applyFill="1" applyBorder="1" applyAlignment="1">
      <alignment horizontal="center" vertical="center"/>
    </xf>
    <xf numFmtId="49" fontId="23" fillId="4" borderId="6" xfId="4" applyFont="1" applyFill="1" applyBorder="1" applyAlignment="1">
      <alignment horizontal="center" vertical="center" wrapText="1"/>
    </xf>
    <xf numFmtId="0" fontId="26" fillId="4" borderId="4" xfId="0" applyFont="1" applyFill="1" applyBorder="1" applyAlignment="1">
      <alignment horizontal="left" vertical="center" wrapText="1"/>
    </xf>
    <xf numFmtId="0" fontId="26" fillId="4" borderId="3" xfId="0" applyFont="1" applyFill="1" applyBorder="1" applyAlignment="1">
      <alignment horizontal="left" vertical="center" wrapText="1"/>
    </xf>
    <xf numFmtId="0" fontId="26" fillId="4" borderId="10" xfId="0" applyFont="1" applyFill="1" applyBorder="1" applyAlignment="1">
      <alignment horizontal="center" vertical="center" wrapText="1"/>
    </xf>
    <xf numFmtId="0" fontId="41" fillId="4" borderId="3" xfId="0" applyFont="1" applyFill="1" applyBorder="1" applyAlignment="1">
      <alignment horizontal="center" vertical="center" wrapText="1"/>
    </xf>
    <xf numFmtId="0" fontId="0" fillId="0" borderId="12" xfId="0" applyBorder="1"/>
    <xf numFmtId="0" fontId="26" fillId="4" borderId="3" xfId="0" applyFont="1" applyFill="1" applyBorder="1" applyAlignment="1">
      <alignment horizontal="center" vertical="center" wrapText="1"/>
    </xf>
    <xf numFmtId="0" fontId="32" fillId="4" borderId="6" xfId="0" applyNumberFormat="1" applyFont="1" applyFill="1" applyBorder="1" applyAlignment="1" applyProtection="1">
      <alignment horizontal="left" vertical="center" indent="1"/>
    </xf>
    <xf numFmtId="0" fontId="23" fillId="4" borderId="4" xfId="0" applyFont="1" applyFill="1" applyBorder="1" applyAlignment="1">
      <alignment vertical="center"/>
    </xf>
    <xf numFmtId="0" fontId="11" fillId="4" borderId="14" xfId="1" applyNumberFormat="1" applyFont="1" applyFill="1" applyBorder="1" applyAlignment="1" applyProtection="1">
      <alignment horizontal="left" vertical="top"/>
    </xf>
    <xf numFmtId="0" fontId="22" fillId="4" borderId="8" xfId="0" applyNumberFormat="1" applyFont="1" applyFill="1" applyBorder="1" applyAlignment="1" applyProtection="1">
      <alignment vertical="top"/>
    </xf>
    <xf numFmtId="0" fontId="20" fillId="4" borderId="8" xfId="1" applyNumberFormat="1" applyFill="1" applyBorder="1" applyAlignment="1" applyProtection="1">
      <alignment vertical="top"/>
    </xf>
    <xf numFmtId="0" fontId="11" fillId="4" borderId="0" xfId="1" applyNumberFormat="1" applyFont="1" applyFill="1" applyBorder="1" applyAlignment="1" applyProtection="1">
      <alignment vertical="top"/>
    </xf>
    <xf numFmtId="0" fontId="26" fillId="3" borderId="14" xfId="0" applyNumberFormat="1" applyFont="1" applyFill="1" applyBorder="1" applyAlignment="1" applyProtection="1">
      <alignment horizontal="center" vertical="center"/>
    </xf>
    <xf numFmtId="0" fontId="22" fillId="3" borderId="3" xfId="0" applyFont="1" applyFill="1" applyBorder="1" applyAlignment="1">
      <alignment horizontal="center" vertical="center" wrapText="1"/>
    </xf>
    <xf numFmtId="0" fontId="21" fillId="3" borderId="10" xfId="0" applyFont="1" applyFill="1" applyBorder="1" applyAlignment="1">
      <alignment horizontal="center"/>
    </xf>
    <xf numFmtId="0" fontId="22" fillId="3" borderId="3" xfId="0" applyFont="1" applyFill="1" applyBorder="1" applyAlignment="1">
      <alignment horizontal="center" vertical="center" wrapText="1"/>
    </xf>
    <xf numFmtId="0" fontId="26" fillId="4" borderId="16" xfId="0" applyFont="1" applyFill="1" applyBorder="1" applyAlignment="1">
      <alignment vertical="center" wrapText="1"/>
    </xf>
    <xf numFmtId="0" fontId="26" fillId="4" borderId="10" xfId="0" applyFont="1" applyFill="1" applyBorder="1" applyAlignment="1">
      <alignment horizontal="center" wrapText="1"/>
    </xf>
    <xf numFmtId="0" fontId="21" fillId="3" borderId="16" xfId="0" applyFont="1" applyFill="1" applyBorder="1" applyAlignment="1">
      <alignment horizontal="center" vertical="center"/>
    </xf>
    <xf numFmtId="0" fontId="23" fillId="3" borderId="12" xfId="0" applyFont="1" applyFill="1" applyBorder="1" applyAlignment="1">
      <alignment vertical="center"/>
    </xf>
    <xf numFmtId="0" fontId="30" fillId="3" borderId="0" xfId="0" applyFont="1" applyFill="1" applyBorder="1" applyAlignment="1">
      <alignment horizontal="center" vertical="center"/>
    </xf>
    <xf numFmtId="0" fontId="21" fillId="3" borderId="0" xfId="0" applyFont="1" applyFill="1" applyBorder="1"/>
    <xf numFmtId="0" fontId="30" fillId="3" borderId="5" xfId="0" applyFont="1" applyFill="1" applyBorder="1" applyAlignment="1">
      <alignment horizontal="center" vertical="center"/>
    </xf>
    <xf numFmtId="0" fontId="30" fillId="4" borderId="4" xfId="0" applyFont="1" applyFill="1" applyBorder="1" applyAlignment="1">
      <alignment horizontal="center" vertical="center"/>
    </xf>
    <xf numFmtId="0" fontId="21" fillId="3" borderId="0" xfId="0" applyFont="1" applyFill="1" applyBorder="1" applyAlignment="1">
      <alignment horizontal="center" vertical="center"/>
    </xf>
    <xf numFmtId="0" fontId="28" fillId="0" borderId="16" xfId="0" applyFont="1" applyFill="1" applyBorder="1" applyAlignment="1">
      <alignment horizontal="center" vertical="center"/>
    </xf>
    <xf numFmtId="0" fontId="20" fillId="4" borderId="0" xfId="1" applyNumberFormat="1" applyFill="1" applyBorder="1" applyAlignment="1" applyProtection="1">
      <alignment vertical="top"/>
    </xf>
    <xf numFmtId="0" fontId="40" fillId="4" borderId="6" xfId="0" applyNumberFormat="1" applyFont="1" applyFill="1" applyBorder="1" applyAlignment="1" applyProtection="1">
      <alignment horizontal="left" vertical="top"/>
    </xf>
    <xf numFmtId="0" fontId="40" fillId="4" borderId="0" xfId="0" applyNumberFormat="1" applyFont="1" applyFill="1" applyBorder="1" applyAlignment="1" applyProtection="1">
      <alignment horizontal="left" vertical="top"/>
    </xf>
    <xf numFmtId="49" fontId="26" fillId="4" borderId="3" xfId="4" applyFont="1" applyFill="1" applyBorder="1" applyAlignment="1">
      <alignment horizontal="center" vertical="center" wrapText="1"/>
    </xf>
    <xf numFmtId="0" fontId="48" fillId="4" borderId="0" xfId="0" applyNumberFormat="1" applyFont="1" applyFill="1" applyBorder="1" applyAlignment="1" applyProtection="1">
      <alignment horizontal="left" vertical="center"/>
    </xf>
    <xf numFmtId="0" fontId="49" fillId="4" borderId="0" xfId="1" applyNumberFormat="1" applyFont="1" applyFill="1" applyBorder="1" applyAlignment="1" applyProtection="1">
      <alignment horizontal="left" vertical="center"/>
    </xf>
    <xf numFmtId="0" fontId="32" fillId="4" borderId="0" xfId="0" applyNumberFormat="1" applyFont="1" applyFill="1" applyBorder="1" applyAlignment="1" applyProtection="1">
      <alignment horizontal="left" vertical="center" indent="1"/>
    </xf>
    <xf numFmtId="0" fontId="21" fillId="3" borderId="4" xfId="0" applyFont="1" applyFill="1" applyBorder="1" applyAlignment="1">
      <alignment horizontal="center" vertical="center"/>
    </xf>
    <xf numFmtId="0" fontId="21" fillId="3" borderId="10" xfId="0" applyFont="1" applyFill="1" applyBorder="1" applyAlignment="1">
      <alignment horizontal="center" vertical="center"/>
    </xf>
    <xf numFmtId="0" fontId="21" fillId="3" borderId="3" xfId="0" applyFont="1" applyFill="1" applyBorder="1" applyAlignment="1">
      <alignment horizontal="center"/>
    </xf>
    <xf numFmtId="0" fontId="26" fillId="0" borderId="3" xfId="0" applyFont="1" applyFill="1" applyBorder="1" applyAlignment="1">
      <alignment horizontal="center" vertical="center" wrapText="1"/>
    </xf>
    <xf numFmtId="0" fontId="28" fillId="3" borderId="17" xfId="0" applyFont="1" applyFill="1" applyBorder="1" applyAlignment="1">
      <alignment horizontal="center" vertical="center"/>
    </xf>
    <xf numFmtId="0" fontId="28" fillId="3" borderId="16" xfId="0" applyFont="1" applyFill="1" applyBorder="1" applyAlignment="1">
      <alignment horizontal="center" vertical="center"/>
    </xf>
    <xf numFmtId="0" fontId="49" fillId="4" borderId="0" xfId="1" applyNumberFormat="1" applyFont="1" applyFill="1" applyBorder="1" applyAlignment="1" applyProtection="1">
      <alignment vertical="center"/>
    </xf>
    <xf numFmtId="0" fontId="30" fillId="4" borderId="12" xfId="0" applyFont="1" applyFill="1" applyBorder="1" applyAlignment="1">
      <alignment horizontal="center" vertical="center"/>
    </xf>
    <xf numFmtId="0" fontId="30" fillId="3" borderId="10" xfId="0" applyFont="1" applyFill="1" applyBorder="1" applyAlignment="1">
      <alignment horizontal="center" vertical="center"/>
    </xf>
    <xf numFmtId="0" fontId="23" fillId="4" borderId="12" xfId="0" applyFont="1" applyFill="1" applyBorder="1" applyAlignment="1">
      <alignment horizontal="left" vertical="center"/>
    </xf>
    <xf numFmtId="0" fontId="30" fillId="3" borderId="16" xfId="0" applyFont="1" applyFill="1" applyBorder="1" applyAlignment="1">
      <alignment horizontal="center" vertical="center"/>
    </xf>
    <xf numFmtId="0" fontId="30" fillId="3" borderId="17" xfId="0" applyFont="1" applyFill="1" applyBorder="1" applyAlignment="1">
      <alignment horizontal="center" vertical="center"/>
    </xf>
    <xf numFmtId="0" fontId="0" fillId="0" borderId="4" xfId="0" applyBorder="1"/>
    <xf numFmtId="0" fontId="0" fillId="0" borderId="12" xfId="0" applyNumberFormat="1" applyBorder="1"/>
    <xf numFmtId="0" fontId="0" fillId="0" borderId="15" xfId="0" applyBorder="1" applyAlignment="1">
      <alignment horizontal="center" vertical="center"/>
    </xf>
    <xf numFmtId="0" fontId="11" fillId="4" borderId="8" xfId="1" applyNumberFormat="1" applyFont="1" applyFill="1" applyBorder="1" applyAlignment="1" applyProtection="1">
      <alignment horizontal="left" vertical="top"/>
    </xf>
    <xf numFmtId="0" fontId="35" fillId="4" borderId="6" xfId="0" applyNumberFormat="1" applyFont="1" applyFill="1" applyBorder="1" applyAlignment="1" applyProtection="1">
      <alignment vertical="top"/>
    </xf>
    <xf numFmtId="0" fontId="35" fillId="4" borderId="0" xfId="0" applyNumberFormat="1" applyFont="1" applyFill="1" applyBorder="1" applyAlignment="1" applyProtection="1">
      <alignment vertical="top"/>
    </xf>
    <xf numFmtId="0" fontId="52" fillId="4" borderId="0" xfId="0" applyNumberFormat="1" applyFont="1" applyFill="1" applyBorder="1" applyAlignment="1" applyProtection="1">
      <alignment horizontal="left" vertical="center"/>
    </xf>
    <xf numFmtId="0" fontId="50" fillId="4" borderId="0" xfId="0" applyNumberFormat="1" applyFont="1" applyFill="1" applyBorder="1" applyAlignment="1" applyProtection="1">
      <alignment horizontal="right" vertical="center"/>
    </xf>
    <xf numFmtId="0" fontId="48" fillId="4" borderId="0" xfId="0" applyNumberFormat="1" applyFont="1" applyFill="1" applyBorder="1" applyAlignment="1" applyProtection="1">
      <alignment horizontal="right" vertical="center"/>
    </xf>
    <xf numFmtId="0" fontId="26" fillId="3" borderId="8" xfId="0" applyNumberFormat="1" applyFont="1" applyFill="1" applyBorder="1" applyAlignment="1" applyProtection="1">
      <alignment horizontal="center" vertical="center"/>
    </xf>
    <xf numFmtId="0" fontId="22" fillId="3" borderId="4" xfId="0" applyFont="1" applyFill="1" applyBorder="1" applyAlignment="1">
      <alignment horizontal="center" vertical="center"/>
    </xf>
    <xf numFmtId="0" fontId="22" fillId="3" borderId="10" xfId="0" applyFont="1" applyFill="1" applyBorder="1" applyAlignment="1">
      <alignment horizontal="center" vertical="center"/>
    </xf>
    <xf numFmtId="0" fontId="22" fillId="3" borderId="17" xfId="0" applyFont="1" applyFill="1" applyBorder="1" applyAlignment="1">
      <alignment horizontal="center" vertical="center"/>
    </xf>
    <xf numFmtId="0" fontId="22" fillId="3" borderId="14" xfId="0" applyFont="1" applyFill="1" applyBorder="1" applyAlignment="1">
      <alignment horizontal="center" vertical="center"/>
    </xf>
    <xf numFmtId="0" fontId="22" fillId="3" borderId="11" xfId="0" applyFont="1" applyFill="1" applyBorder="1" applyAlignment="1">
      <alignment horizontal="center" vertical="center"/>
    </xf>
    <xf numFmtId="165" fontId="19" fillId="0" borderId="17" xfId="14" applyNumberFormat="1" applyFont="1" applyBorder="1" applyAlignment="1">
      <alignment horizontal="center" vertical="center"/>
    </xf>
    <xf numFmtId="0" fontId="27" fillId="3" borderId="17" xfId="0" applyFont="1" applyFill="1" applyBorder="1" applyAlignment="1">
      <alignment horizontal="center" vertical="center" wrapText="1"/>
    </xf>
    <xf numFmtId="0" fontId="27" fillId="3" borderId="17" xfId="0" applyFont="1" applyFill="1" applyBorder="1" applyAlignment="1">
      <alignment horizontal="center" wrapText="1"/>
    </xf>
    <xf numFmtId="0" fontId="23" fillId="4" borderId="4" xfId="0" applyFont="1" applyFill="1" applyBorder="1" applyAlignment="1">
      <alignment vertical="center" wrapText="1"/>
    </xf>
    <xf numFmtId="0" fontId="28" fillId="0" borderId="16" xfId="0" applyFont="1" applyFill="1" applyBorder="1" applyAlignment="1">
      <alignment horizontal="center" vertical="center"/>
    </xf>
    <xf numFmtId="0" fontId="26" fillId="4" borderId="4" xfId="0" applyFont="1" applyFill="1" applyBorder="1" applyAlignment="1">
      <alignment horizontal="center" vertical="center" wrapText="1"/>
    </xf>
    <xf numFmtId="0" fontId="23" fillId="4" borderId="15" xfId="0" applyFont="1" applyFill="1" applyBorder="1" applyAlignment="1">
      <alignment horizontal="center" vertical="center"/>
    </xf>
    <xf numFmtId="0" fontId="26" fillId="4" borderId="11" xfId="0" applyFont="1" applyFill="1" applyBorder="1" applyAlignment="1">
      <alignment horizontal="center" vertical="center" wrapText="1"/>
    </xf>
    <xf numFmtId="49" fontId="23" fillId="3" borderId="4" xfId="4" applyFont="1" applyFill="1" applyBorder="1" applyAlignment="1">
      <alignment horizontal="center" vertical="center" wrapText="1"/>
    </xf>
    <xf numFmtId="0" fontId="26" fillId="4" borderId="3" xfId="0" applyFont="1" applyFill="1" applyBorder="1" applyAlignment="1">
      <alignment horizontal="center" vertical="center" wrapText="1"/>
    </xf>
    <xf numFmtId="0" fontId="22" fillId="3" borderId="3" xfId="0" applyFont="1" applyFill="1" applyBorder="1" applyAlignment="1">
      <alignment horizontal="left" vertical="center" wrapText="1" indent="1"/>
    </xf>
    <xf numFmtId="49" fontId="23" fillId="4" borderId="3" xfId="4" applyFont="1" applyFill="1" applyBorder="1" applyAlignment="1">
      <alignment horizontal="center" vertical="center" wrapText="1"/>
    </xf>
    <xf numFmtId="0" fontId="26" fillId="4" borderId="12" xfId="0" applyFont="1" applyFill="1" applyBorder="1" applyAlignment="1">
      <alignment horizontal="center" vertical="center" wrapText="1"/>
    </xf>
    <xf numFmtId="0" fontId="22" fillId="3" borderId="4" xfId="0" applyNumberFormat="1" applyFont="1" applyFill="1" applyBorder="1" applyAlignment="1">
      <alignment horizontal="left" vertical="center" wrapText="1"/>
    </xf>
    <xf numFmtId="0" fontId="22" fillId="3" borderId="4" xfId="0" applyNumberFormat="1" applyFont="1" applyFill="1" applyBorder="1" applyAlignment="1">
      <alignment horizontal="left" vertical="center" wrapText="1" indent="1"/>
    </xf>
    <xf numFmtId="49" fontId="23" fillId="3" borderId="4" xfId="4" applyFont="1" applyFill="1" applyBorder="1" applyAlignment="1">
      <alignment horizontal="center" vertical="center" wrapText="1"/>
    </xf>
    <xf numFmtId="0" fontId="26" fillId="4" borderId="3" xfId="0" applyFont="1" applyFill="1" applyBorder="1" applyAlignment="1">
      <alignment horizontal="center" vertical="center" wrapText="1"/>
    </xf>
    <xf numFmtId="0" fontId="22" fillId="0" borderId="4" xfId="0" applyFont="1" applyBorder="1" applyAlignment="1">
      <alignment horizontal="left" vertical="center" wrapText="1" indent="1"/>
    </xf>
    <xf numFmtId="0" fontId="22" fillId="0" borderId="11" xfId="0" applyFont="1" applyBorder="1" applyAlignment="1">
      <alignment horizontal="left" vertical="center" wrapText="1" indent="1"/>
    </xf>
    <xf numFmtId="0" fontId="22" fillId="0" borderId="3" xfId="0" applyFont="1" applyBorder="1" applyAlignment="1">
      <alignment horizontal="left" vertical="center" wrapText="1" indent="1"/>
    </xf>
    <xf numFmtId="0" fontId="22" fillId="0" borderId="4" xfId="0" applyFont="1" applyBorder="1" applyAlignment="1">
      <alignment horizontal="left" vertical="center" wrapText="1"/>
    </xf>
    <xf numFmtId="0" fontId="22" fillId="3" borderId="3" xfId="0" applyNumberFormat="1" applyFont="1" applyFill="1" applyBorder="1" applyAlignment="1">
      <alignment horizontal="left" vertical="center" wrapText="1" indent="1"/>
    </xf>
    <xf numFmtId="0" fontId="27" fillId="0" borderId="4" xfId="0" applyFont="1" applyBorder="1" applyAlignment="1">
      <alignment horizontal="left" vertical="center" wrapText="1" indent="1"/>
    </xf>
    <xf numFmtId="0" fontId="22" fillId="3" borderId="12" xfId="0" applyNumberFormat="1" applyFont="1" applyFill="1" applyBorder="1" applyAlignment="1">
      <alignment horizontal="left" vertical="center" wrapText="1" indent="1"/>
    </xf>
    <xf numFmtId="0" fontId="22" fillId="3" borderId="3" xfId="0" applyNumberFormat="1" applyFont="1" applyFill="1" applyBorder="1" applyAlignment="1">
      <alignment horizontal="left" vertical="center" wrapText="1"/>
    </xf>
    <xf numFmtId="0" fontId="27" fillId="3" borderId="3" xfId="0" applyFont="1" applyFill="1" applyBorder="1" applyAlignment="1">
      <alignment horizontal="left" vertical="center"/>
    </xf>
    <xf numFmtId="49" fontId="23" fillId="3" borderId="11" xfId="4" applyFont="1" applyFill="1" applyBorder="1" applyAlignment="1">
      <alignment horizontal="center" vertical="center" wrapText="1"/>
    </xf>
    <xf numFmtId="0" fontId="26" fillId="4" borderId="14" xfId="0" applyFont="1" applyFill="1" applyBorder="1" applyAlignment="1">
      <alignment horizontal="center" vertical="center"/>
    </xf>
    <xf numFmtId="0" fontId="22" fillId="3" borderId="14" xfId="0" applyNumberFormat="1" applyFont="1" applyFill="1" applyBorder="1" applyAlignment="1">
      <alignment horizontal="left" vertical="center" wrapText="1" indent="1"/>
    </xf>
    <xf numFmtId="0" fontId="26" fillId="4" borderId="4" xfId="0" applyFont="1" applyFill="1" applyBorder="1" applyAlignment="1">
      <alignment horizontal="center" vertical="center"/>
    </xf>
    <xf numFmtId="0" fontId="26" fillId="4" borderId="10" xfId="0" applyFont="1" applyFill="1" applyBorder="1" applyAlignment="1">
      <alignment horizontal="center" vertical="center" wrapText="1"/>
    </xf>
    <xf numFmtId="0" fontId="22" fillId="3" borderId="10" xfId="0" applyFont="1" applyFill="1" applyBorder="1" applyAlignment="1">
      <alignment horizontal="center" vertical="center"/>
    </xf>
    <xf numFmtId="0" fontId="22" fillId="3" borderId="16" xfId="0" applyFont="1" applyFill="1" applyBorder="1" applyAlignment="1">
      <alignment horizontal="center" vertical="center"/>
    </xf>
    <xf numFmtId="0" fontId="22" fillId="3" borderId="17" xfId="0" applyFont="1" applyFill="1" applyBorder="1" applyAlignment="1">
      <alignment horizontal="center" vertical="center"/>
    </xf>
    <xf numFmtId="0" fontId="27" fillId="3" borderId="3" xfId="0" applyFont="1" applyFill="1" applyBorder="1" applyAlignment="1">
      <alignment horizontal="left" vertical="center" wrapText="1"/>
    </xf>
    <xf numFmtId="0" fontId="22" fillId="4" borderId="15" xfId="0" applyNumberFormat="1" applyFont="1" applyFill="1" applyBorder="1" applyAlignment="1">
      <alignment vertical="center" wrapText="1"/>
    </xf>
    <xf numFmtId="0" fontId="0" fillId="4" borderId="15" xfId="0" applyFill="1" applyBorder="1" applyAlignment="1">
      <alignment vertical="center"/>
    </xf>
    <xf numFmtId="0" fontId="22" fillId="4" borderId="4" xfId="0" applyFont="1" applyFill="1" applyBorder="1" applyAlignment="1">
      <alignment horizontal="center" vertical="center"/>
    </xf>
    <xf numFmtId="0" fontId="26" fillId="4" borderId="10" xfId="0" applyFont="1" applyFill="1" applyBorder="1" applyAlignment="1">
      <alignment horizontal="center" vertical="center" wrapText="1"/>
    </xf>
    <xf numFmtId="0" fontId="22" fillId="3" borderId="10" xfId="0" applyFont="1" applyFill="1" applyBorder="1" applyAlignment="1">
      <alignment horizontal="center" vertical="center" wrapText="1"/>
    </xf>
    <xf numFmtId="0" fontId="22" fillId="3" borderId="10" xfId="0" applyFont="1" applyFill="1" applyBorder="1" applyAlignment="1">
      <alignment horizontal="center" vertical="center" wrapText="1"/>
    </xf>
    <xf numFmtId="0" fontId="22" fillId="3" borderId="16" xfId="0" applyFont="1" applyFill="1" applyBorder="1" applyAlignment="1">
      <alignment horizontal="center" vertical="center" wrapText="1"/>
    </xf>
    <xf numFmtId="49" fontId="23" fillId="4" borderId="3" xfId="4" applyFont="1" applyFill="1" applyBorder="1" applyAlignment="1">
      <alignment horizontal="center" vertical="center" wrapText="1"/>
    </xf>
    <xf numFmtId="0" fontId="27" fillId="3" borderId="10" xfId="0" applyFont="1" applyFill="1" applyBorder="1" applyAlignment="1">
      <alignment horizontal="center" vertical="center" wrapText="1"/>
    </xf>
    <xf numFmtId="0" fontId="27" fillId="3" borderId="16" xfId="0" applyFont="1" applyFill="1" applyBorder="1" applyAlignment="1">
      <alignment horizontal="center" vertical="center" wrapText="1"/>
    </xf>
    <xf numFmtId="165" fontId="27" fillId="0" borderId="10" xfId="14" applyNumberFormat="1" applyFont="1" applyBorder="1" applyAlignment="1">
      <alignment horizontal="center" vertical="center" wrapText="1"/>
    </xf>
    <xf numFmtId="0" fontId="26" fillId="4" borderId="10" xfId="0" applyFont="1" applyFill="1" applyBorder="1" applyAlignment="1">
      <alignment horizontal="center" vertical="center" wrapText="1"/>
    </xf>
    <xf numFmtId="0" fontId="22" fillId="3" borderId="10" xfId="0" applyFont="1" applyFill="1" applyBorder="1" applyAlignment="1">
      <alignment horizontal="center" vertical="center" wrapText="1"/>
    </xf>
    <xf numFmtId="0" fontId="26" fillId="4" borderId="4" xfId="0" applyFont="1" applyFill="1" applyBorder="1" applyAlignment="1">
      <alignment horizontal="center" vertical="center" wrapText="1"/>
    </xf>
    <xf numFmtId="0" fontId="22" fillId="3" borderId="10" xfId="0" applyFont="1" applyFill="1" applyBorder="1" applyAlignment="1">
      <alignment horizontal="center" vertical="center"/>
    </xf>
    <xf numFmtId="0" fontId="22" fillId="3" borderId="17" xfId="0" applyFont="1" applyFill="1" applyBorder="1" applyAlignment="1">
      <alignment horizontal="center" vertical="center"/>
    </xf>
    <xf numFmtId="0" fontId="22" fillId="3" borderId="16" xfId="0" applyFont="1" applyFill="1" applyBorder="1" applyAlignment="1">
      <alignment horizontal="center" vertical="center"/>
    </xf>
    <xf numFmtId="49" fontId="23" fillId="3" borderId="4" xfId="4" applyFont="1" applyFill="1" applyBorder="1" applyAlignment="1">
      <alignment horizontal="center" vertical="center" wrapText="1"/>
    </xf>
    <xf numFmtId="0" fontId="26" fillId="4" borderId="4" xfId="0" applyFont="1" applyFill="1" applyBorder="1" applyAlignment="1">
      <alignment horizontal="center" vertical="center" wrapText="1"/>
    </xf>
    <xf numFmtId="49" fontId="23" fillId="4" borderId="3" xfId="4" applyFont="1" applyFill="1" applyBorder="1" applyAlignment="1">
      <alignment horizontal="center" vertical="center" wrapText="1"/>
    </xf>
    <xf numFmtId="49" fontId="26" fillId="4" borderId="4" xfId="0" applyNumberFormat="1" applyFont="1" applyFill="1" applyBorder="1" applyAlignment="1">
      <alignment horizontal="center" vertical="center" wrapText="1"/>
    </xf>
    <xf numFmtId="0" fontId="22" fillId="3" borderId="16" xfId="0" applyFont="1" applyFill="1" applyBorder="1" applyAlignment="1">
      <alignment horizontal="center" vertical="center"/>
    </xf>
    <xf numFmtId="0" fontId="22" fillId="3" borderId="10"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2" fillId="3" borderId="10" xfId="0" applyFont="1" applyFill="1" applyBorder="1" applyAlignment="1">
      <alignment horizontal="center" vertical="center" wrapText="1"/>
    </xf>
    <xf numFmtId="0" fontId="28" fillId="3" borderId="0" xfId="0" applyFont="1" applyFill="1" applyBorder="1" applyAlignment="1">
      <alignment horizontal="center" vertical="center"/>
    </xf>
    <xf numFmtId="165" fontId="19" fillId="0" borderId="0" xfId="14" applyNumberFormat="1" applyFont="1" applyBorder="1" applyAlignment="1">
      <alignment horizontal="center" vertical="center"/>
    </xf>
    <xf numFmtId="0" fontId="23" fillId="4" borderId="12" xfId="0" applyFont="1" applyFill="1" applyBorder="1" applyAlignment="1">
      <alignment horizontal="center" vertical="center"/>
    </xf>
    <xf numFmtId="0" fontId="0" fillId="0" borderId="12" xfId="0" applyBorder="1" applyAlignment="1">
      <alignment horizontal="center" vertical="center"/>
    </xf>
    <xf numFmtId="49" fontId="26" fillId="6" borderId="3" xfId="4" applyFont="1" applyFill="1" applyBorder="1" applyAlignment="1">
      <alignment horizontal="center" vertical="center" wrapText="1"/>
    </xf>
    <xf numFmtId="49" fontId="26" fillId="7" borderId="3" xfId="4" applyFont="1" applyFill="1" applyBorder="1" applyAlignment="1">
      <alignment horizontal="center" vertical="center" wrapText="1"/>
    </xf>
    <xf numFmtId="0" fontId="27" fillId="6" borderId="3" xfId="0" applyFont="1" applyFill="1" applyBorder="1" applyAlignment="1">
      <alignment horizontal="center" vertical="center" wrapText="1"/>
    </xf>
    <xf numFmtId="0" fontId="22" fillId="6" borderId="3" xfId="0" applyFont="1" applyFill="1" applyBorder="1" applyAlignment="1">
      <alignment horizontal="center" vertical="center" wrapText="1"/>
    </xf>
    <xf numFmtId="165" fontId="19" fillId="6" borderId="3" xfId="14" applyNumberFormat="1" applyFont="1" applyFill="1" applyBorder="1" applyAlignment="1">
      <alignment horizontal="center" vertical="center"/>
    </xf>
    <xf numFmtId="49" fontId="26" fillId="8" borderId="3" xfId="4" applyFont="1" applyFill="1" applyBorder="1" applyAlignment="1">
      <alignment horizontal="center" vertical="center" wrapText="1"/>
    </xf>
    <xf numFmtId="0" fontId="27" fillId="8" borderId="3" xfId="0" applyFont="1" applyFill="1" applyBorder="1" applyAlignment="1">
      <alignment horizontal="center" vertical="center" wrapText="1"/>
    </xf>
    <xf numFmtId="0" fontId="22" fillId="8" borderId="3" xfId="0" applyFont="1" applyFill="1" applyBorder="1" applyAlignment="1">
      <alignment horizontal="center" vertical="center" wrapText="1"/>
    </xf>
    <xf numFmtId="165" fontId="19" fillId="8" borderId="3" xfId="14" applyNumberFormat="1" applyFont="1" applyFill="1" applyBorder="1" applyAlignment="1">
      <alignment horizontal="center" vertical="center"/>
    </xf>
    <xf numFmtId="4" fontId="27" fillId="7" borderId="16" xfId="0" applyNumberFormat="1" applyFont="1" applyFill="1" applyBorder="1" applyAlignment="1">
      <alignment horizontal="center" vertical="center" wrapText="1"/>
    </xf>
    <xf numFmtId="0" fontId="27" fillId="3" borderId="16" xfId="0" applyFont="1" applyFill="1" applyBorder="1" applyAlignment="1">
      <alignment horizontal="center" vertical="center" wrapText="1"/>
    </xf>
    <xf numFmtId="165" fontId="42" fillId="0" borderId="3" xfId="14" applyNumberFormat="1" applyFont="1" applyBorder="1" applyAlignment="1">
      <alignment horizontal="center" vertical="center"/>
    </xf>
    <xf numFmtId="3" fontId="27" fillId="0" borderId="4" xfId="0" applyNumberFormat="1" applyFont="1" applyBorder="1" applyAlignment="1">
      <alignment horizontal="center" vertical="center" wrapText="1"/>
    </xf>
    <xf numFmtId="3" fontId="22" fillId="0" borderId="3" xfId="0" applyNumberFormat="1" applyFont="1" applyFill="1" applyBorder="1" applyAlignment="1">
      <alignment horizontal="center" vertical="center" wrapText="1"/>
    </xf>
    <xf numFmtId="0" fontId="28" fillId="3" borderId="0" xfId="22" applyFont="1" applyFill="1" applyAlignment="1">
      <alignment horizontal="center" vertical="center"/>
    </xf>
    <xf numFmtId="0" fontId="33" fillId="3" borderId="0" xfId="22" applyFont="1" applyFill="1" applyAlignment="1">
      <alignment vertical="center"/>
    </xf>
    <xf numFmtId="0" fontId="13" fillId="3" borderId="0" xfId="22" applyFont="1" applyFill="1"/>
    <xf numFmtId="0" fontId="33" fillId="3" borderId="0" xfId="22" applyFont="1" applyFill="1"/>
    <xf numFmtId="0" fontId="15" fillId="4" borderId="11" xfId="22" applyFont="1" applyFill="1" applyBorder="1" applyAlignment="1">
      <alignment horizontal="center" vertical="center"/>
    </xf>
    <xf numFmtId="0" fontId="15" fillId="4" borderId="5" xfId="22" applyFont="1" applyFill="1" applyBorder="1" applyAlignment="1">
      <alignment horizontal="center" vertical="center"/>
    </xf>
    <xf numFmtId="0" fontId="24" fillId="4" borderId="5" xfId="22" applyFont="1" applyFill="1" applyBorder="1"/>
    <xf numFmtId="0" fontId="25" fillId="4" borderId="5" xfId="22" applyFont="1" applyFill="1" applyBorder="1"/>
    <xf numFmtId="0" fontId="13" fillId="4" borderId="5" xfId="22" applyFill="1" applyBorder="1"/>
    <xf numFmtId="0" fontId="13" fillId="4" borderId="13" xfId="22" applyFont="1" applyFill="1" applyBorder="1"/>
    <xf numFmtId="0" fontId="13" fillId="3" borderId="0" xfId="22" applyFill="1"/>
    <xf numFmtId="0" fontId="26" fillId="4" borderId="6" xfId="22" applyNumberFormat="1" applyFont="1" applyFill="1" applyBorder="1" applyAlignment="1" applyProtection="1">
      <alignment horizontal="center" vertical="center"/>
    </xf>
    <xf numFmtId="0" fontId="26" fillId="4" borderId="0" xfId="22" applyNumberFormat="1" applyFont="1" applyFill="1" applyBorder="1" applyAlignment="1" applyProtection="1">
      <alignment horizontal="center" vertical="center"/>
    </xf>
    <xf numFmtId="0" fontId="56" fillId="4" borderId="0" xfId="22" applyNumberFormat="1" applyFont="1" applyFill="1" applyBorder="1" applyAlignment="1" applyProtection="1">
      <alignment horizontal="left" vertical="center"/>
    </xf>
    <xf numFmtId="0" fontId="57" fillId="4" borderId="0" xfId="22" applyNumberFormat="1" applyFont="1" applyFill="1" applyBorder="1" applyAlignment="1" applyProtection="1">
      <alignment horizontal="left" vertical="center"/>
    </xf>
    <xf numFmtId="0" fontId="25" fillId="4" borderId="0" xfId="22" applyNumberFormat="1" applyFont="1" applyFill="1" applyBorder="1" applyAlignment="1" applyProtection="1">
      <alignment horizontal="left" vertical="center"/>
    </xf>
    <xf numFmtId="0" fontId="22" fillId="4" borderId="0" xfId="22" applyNumberFormat="1" applyFont="1" applyFill="1" applyBorder="1" applyAlignment="1" applyProtection="1">
      <alignment vertical="top"/>
    </xf>
    <xf numFmtId="0" fontId="22" fillId="4" borderId="7" xfId="22" applyNumberFormat="1" applyFont="1" applyFill="1" applyBorder="1" applyAlignment="1" applyProtection="1">
      <alignment vertical="top"/>
    </xf>
    <xf numFmtId="0" fontId="26" fillId="3" borderId="10" xfId="24" applyFont="1" applyFill="1" applyBorder="1" applyAlignment="1">
      <alignment horizontal="center" vertical="center" wrapText="1"/>
    </xf>
    <xf numFmtId="49" fontId="26" fillId="3" borderId="11" xfId="4" applyFont="1" applyFill="1" applyBorder="1" applyAlignment="1">
      <alignment horizontal="center" vertical="center" wrapText="1"/>
    </xf>
    <xf numFmtId="0" fontId="59" fillId="3" borderId="0" xfId="25" applyFont="1" applyFill="1"/>
    <xf numFmtId="0" fontId="23" fillId="4" borderId="4" xfId="24" applyFont="1" applyFill="1" applyBorder="1" applyAlignment="1">
      <alignment vertical="center"/>
    </xf>
    <xf numFmtId="0" fontId="23" fillId="4" borderId="12" xfId="24" applyFont="1" applyFill="1" applyBorder="1" applyAlignment="1">
      <alignment vertical="center"/>
    </xf>
    <xf numFmtId="0" fontId="26" fillId="4" borderId="15" xfId="24" applyFont="1" applyFill="1" applyBorder="1" applyAlignment="1">
      <alignment vertical="center"/>
    </xf>
    <xf numFmtId="0" fontId="23" fillId="4" borderId="4" xfId="24" applyFont="1" applyFill="1" applyBorder="1" applyAlignment="1">
      <alignment horizontal="center" vertical="center"/>
    </xf>
    <xf numFmtId="0" fontId="24" fillId="3" borderId="3" xfId="24" applyFont="1" applyFill="1" applyBorder="1" applyAlignment="1">
      <alignment horizontal="center" vertical="center"/>
    </xf>
    <xf numFmtId="0" fontId="28" fillId="3" borderId="10" xfId="24" applyFont="1" applyFill="1" applyBorder="1" applyAlignment="1">
      <alignment horizontal="center" vertical="center"/>
    </xf>
    <xf numFmtId="0" fontId="10" fillId="3" borderId="3" xfId="25" applyFont="1" applyFill="1" applyBorder="1" applyAlignment="1">
      <alignment horizontal="center" vertical="center" wrapText="1" shrinkToFit="1"/>
    </xf>
    <xf numFmtId="0" fontId="8" fillId="3" borderId="3" xfId="25" applyFont="1" applyFill="1" applyBorder="1" applyAlignment="1">
      <alignment horizontal="left" vertical="center" wrapText="1" indent="1"/>
    </xf>
    <xf numFmtId="0" fontId="8" fillId="3" borderId="4" xfId="25" applyFont="1" applyFill="1" applyBorder="1" applyAlignment="1">
      <alignment horizontal="center" vertical="center"/>
    </xf>
    <xf numFmtId="169" fontId="8" fillId="3" borderId="3" xfId="26" applyNumberFormat="1" applyFont="1" applyFill="1" applyBorder="1" applyAlignment="1">
      <alignment horizontal="center" vertical="center"/>
    </xf>
    <xf numFmtId="0" fontId="28" fillId="3" borderId="17" xfId="24" applyFont="1" applyFill="1" applyBorder="1" applyAlignment="1">
      <alignment horizontal="center" vertical="center"/>
    </xf>
    <xf numFmtId="0" fontId="28" fillId="3" borderId="16" xfId="24" applyFont="1" applyFill="1" applyBorder="1" applyAlignment="1">
      <alignment horizontal="center" vertical="center"/>
    </xf>
    <xf numFmtId="0" fontId="28" fillId="3" borderId="3" xfId="7" applyFont="1" applyFill="1" applyBorder="1" applyAlignment="1">
      <alignment horizontal="center" vertical="center"/>
    </xf>
    <xf numFmtId="0" fontId="64" fillId="3" borderId="3" xfId="1" applyFont="1" applyFill="1" applyBorder="1" applyAlignment="1" applyProtection="1">
      <alignment horizontal="center" wrapText="1"/>
    </xf>
    <xf numFmtId="0" fontId="24" fillId="0" borderId="3" xfId="0" applyFont="1" applyFill="1" applyBorder="1" applyAlignment="1">
      <alignment horizontal="center" vertical="center" wrapText="1"/>
    </xf>
    <xf numFmtId="0" fontId="27" fillId="3" borderId="3" xfId="7" applyFont="1" applyFill="1" applyBorder="1" applyAlignment="1">
      <alignment horizontal="left" vertical="center" wrapText="1" indent="1"/>
    </xf>
    <xf numFmtId="0" fontId="22" fillId="3" borderId="3" xfId="7" applyFont="1" applyFill="1" applyBorder="1" applyAlignment="1">
      <alignment horizontal="center" vertical="center" wrapText="1"/>
    </xf>
    <xf numFmtId="0" fontId="19" fillId="0" borderId="0" xfId="7"/>
    <xf numFmtId="0" fontId="19" fillId="3" borderId="0" xfId="7" applyFill="1"/>
    <xf numFmtId="3" fontId="27" fillId="0" borderId="15" xfId="0" applyNumberFormat="1" applyFont="1" applyBorder="1" applyAlignment="1">
      <alignment horizontal="center" vertical="center" wrapText="1"/>
    </xf>
    <xf numFmtId="3" fontId="27" fillId="0" borderId="15" xfId="0" applyNumberFormat="1" applyFont="1" applyFill="1" applyBorder="1" applyAlignment="1">
      <alignment horizontal="center" vertical="center"/>
    </xf>
    <xf numFmtId="0" fontId="23" fillId="4" borderId="3" xfId="0" applyFont="1" applyFill="1" applyBorder="1" applyAlignment="1">
      <alignment horizontal="center" vertical="center"/>
    </xf>
    <xf numFmtId="0" fontId="23" fillId="4" borderId="4" xfId="0" applyFont="1" applyFill="1" applyBorder="1" applyAlignment="1">
      <alignment horizontal="center" vertical="center"/>
    </xf>
    <xf numFmtId="0" fontId="23" fillId="4" borderId="12" xfId="0" applyFont="1" applyFill="1" applyBorder="1" applyAlignment="1">
      <alignment horizontal="center" vertical="center"/>
    </xf>
    <xf numFmtId="0" fontId="23" fillId="4" borderId="15" xfId="0" applyFont="1" applyFill="1" applyBorder="1" applyAlignment="1">
      <alignment horizontal="center" vertical="center"/>
    </xf>
    <xf numFmtId="0" fontId="35" fillId="4" borderId="6" xfId="0" applyNumberFormat="1" applyFont="1" applyFill="1" applyBorder="1" applyAlignment="1" applyProtection="1">
      <alignment horizontal="left" vertical="top"/>
    </xf>
    <xf numFmtId="0" fontId="35" fillId="4" borderId="0" xfId="0" applyNumberFormat="1" applyFont="1" applyFill="1" applyBorder="1" applyAlignment="1" applyProtection="1">
      <alignment horizontal="left" vertical="top"/>
    </xf>
    <xf numFmtId="0" fontId="27" fillId="3" borderId="4" xfId="0" applyFont="1" applyFill="1" applyBorder="1" applyAlignment="1">
      <alignment horizontal="left" vertical="center" wrapText="1" indent="1"/>
    </xf>
    <xf numFmtId="0" fontId="27" fillId="3" borderId="12" xfId="0" applyFont="1" applyFill="1" applyBorder="1" applyAlignment="1">
      <alignment horizontal="left" vertical="center" wrapText="1" indent="1"/>
    </xf>
    <xf numFmtId="0" fontId="27" fillId="3" borderId="15" xfId="0" applyFont="1" applyFill="1" applyBorder="1" applyAlignment="1">
      <alignment horizontal="left" vertical="center" wrapText="1" indent="1"/>
    </xf>
    <xf numFmtId="4" fontId="27" fillId="6" borderId="10" xfId="0" applyNumberFormat="1" applyFont="1" applyFill="1" applyBorder="1" applyAlignment="1">
      <alignment horizontal="center" vertical="center" wrapText="1"/>
    </xf>
    <xf numFmtId="4" fontId="27" fillId="6" borderId="17" xfId="0" applyNumberFormat="1" applyFont="1" applyFill="1" applyBorder="1" applyAlignment="1">
      <alignment horizontal="center" vertical="center" wrapText="1"/>
    </xf>
    <xf numFmtId="4" fontId="27" fillId="6" borderId="16" xfId="0" applyNumberFormat="1" applyFont="1" applyFill="1" applyBorder="1" applyAlignment="1">
      <alignment horizontal="center" vertical="center" wrapText="1"/>
    </xf>
    <xf numFmtId="4" fontId="27" fillId="6" borderId="3" xfId="0" applyNumberFormat="1" applyFont="1" applyFill="1" applyBorder="1" applyAlignment="1">
      <alignment horizontal="left" vertical="center" wrapText="1" indent="1"/>
    </xf>
    <xf numFmtId="4" fontId="27" fillId="8" borderId="10" xfId="0" applyNumberFormat="1" applyFont="1" applyFill="1" applyBorder="1" applyAlignment="1">
      <alignment horizontal="center" vertical="center" wrapText="1"/>
    </xf>
    <xf numFmtId="4" fontId="27" fillId="8" borderId="16" xfId="0" applyNumberFormat="1" applyFont="1" applyFill="1" applyBorder="1" applyAlignment="1">
      <alignment horizontal="center" vertical="center" wrapText="1"/>
    </xf>
    <xf numFmtId="4" fontId="45" fillId="7" borderId="4" xfId="0" applyNumberFormat="1" applyFont="1" applyFill="1" applyBorder="1" applyAlignment="1">
      <alignment horizontal="left" vertical="center" wrapText="1"/>
    </xf>
    <xf numFmtId="4" fontId="45" fillId="7" borderId="12" xfId="0" applyNumberFormat="1" applyFont="1" applyFill="1" applyBorder="1" applyAlignment="1">
      <alignment horizontal="left" vertical="center" wrapText="1"/>
    </xf>
    <xf numFmtId="4" fontId="45" fillId="7" borderId="15" xfId="0" applyNumberFormat="1" applyFont="1" applyFill="1" applyBorder="1" applyAlignment="1">
      <alignment horizontal="left" vertical="center" wrapText="1"/>
    </xf>
    <xf numFmtId="4" fontId="27" fillId="8" borderId="3" xfId="0" applyNumberFormat="1" applyFont="1" applyFill="1" applyBorder="1" applyAlignment="1">
      <alignment horizontal="left" vertical="center" wrapText="1" indent="1"/>
    </xf>
    <xf numFmtId="4" fontId="27" fillId="3" borderId="10" xfId="0" applyNumberFormat="1" applyFont="1" applyFill="1" applyBorder="1" applyAlignment="1">
      <alignment horizontal="center" vertical="center" wrapText="1"/>
    </xf>
    <xf numFmtId="4" fontId="27" fillId="3" borderId="17" xfId="0" applyNumberFormat="1" applyFont="1" applyFill="1" applyBorder="1" applyAlignment="1">
      <alignment horizontal="center" vertical="center" wrapText="1"/>
    </xf>
    <xf numFmtId="4" fontId="27" fillId="8" borderId="17" xfId="0" applyNumberFormat="1"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3" xfId="0" applyFont="1" applyFill="1" applyBorder="1" applyAlignment="1">
      <alignment horizontal="center" vertical="center"/>
    </xf>
    <xf numFmtId="0" fontId="23" fillId="4" borderId="4" xfId="0" applyFont="1" applyFill="1" applyBorder="1" applyAlignment="1">
      <alignment horizontal="center" vertical="center" wrapText="1"/>
    </xf>
    <xf numFmtId="0" fontId="23" fillId="4" borderId="12" xfId="0" applyFont="1" applyFill="1" applyBorder="1" applyAlignment="1">
      <alignment horizontal="center" vertical="center" wrapText="1"/>
    </xf>
    <xf numFmtId="0" fontId="23" fillId="4" borderId="15" xfId="0" applyFont="1" applyFill="1" applyBorder="1" applyAlignment="1">
      <alignment horizontal="center" vertical="center" wrapText="1"/>
    </xf>
    <xf numFmtId="4" fontId="27" fillId="3" borderId="3" xfId="0" applyNumberFormat="1" applyFont="1" applyFill="1" applyBorder="1" applyAlignment="1">
      <alignment horizontal="left" vertical="center" wrapText="1" indent="1"/>
    </xf>
    <xf numFmtId="4" fontId="27" fillId="6" borderId="10" xfId="0" applyNumberFormat="1" applyFont="1" applyFill="1" applyBorder="1" applyAlignment="1">
      <alignment horizontal="left" vertical="center" wrapText="1"/>
    </xf>
    <xf numFmtId="4" fontId="27" fillId="6" borderId="17" xfId="0" applyNumberFormat="1" applyFont="1" applyFill="1" applyBorder="1" applyAlignment="1">
      <alignment horizontal="left" vertical="center" wrapText="1"/>
    </xf>
    <xf numFmtId="4" fontId="27" fillId="6" borderId="16" xfId="0" applyNumberFormat="1" applyFont="1" applyFill="1" applyBorder="1" applyAlignment="1">
      <alignment horizontal="left" vertical="center" wrapText="1"/>
    </xf>
    <xf numFmtId="0" fontId="22" fillId="3" borderId="11" xfId="0" applyNumberFormat="1" applyFont="1" applyFill="1" applyBorder="1" applyAlignment="1">
      <alignment horizontal="left" vertical="center" wrapText="1"/>
    </xf>
    <xf numFmtId="0" fontId="22" fillId="3" borderId="14" xfId="0" applyNumberFormat="1" applyFont="1" applyFill="1" applyBorder="1" applyAlignment="1">
      <alignment horizontal="left" vertical="center" wrapText="1"/>
    </xf>
    <xf numFmtId="0" fontId="22" fillId="3" borderId="3" xfId="0" applyFont="1" applyFill="1" applyBorder="1" applyAlignment="1">
      <alignment horizontal="left" vertical="center" wrapText="1" indent="1"/>
    </xf>
    <xf numFmtId="0" fontId="22" fillId="4" borderId="4" xfId="0" applyNumberFormat="1" applyFont="1" applyFill="1" applyBorder="1" applyAlignment="1">
      <alignment horizontal="left" vertical="center" wrapText="1" indent="1"/>
    </xf>
    <xf numFmtId="0" fontId="22" fillId="4" borderId="12" xfId="0" applyNumberFormat="1" applyFont="1" applyFill="1" applyBorder="1" applyAlignment="1">
      <alignment horizontal="left" vertical="center" wrapText="1" indent="1"/>
    </xf>
    <xf numFmtId="0" fontId="22" fillId="4" borderId="15" xfId="0" applyNumberFormat="1" applyFont="1" applyFill="1" applyBorder="1" applyAlignment="1">
      <alignment horizontal="left" vertical="center" wrapText="1" indent="1"/>
    </xf>
    <xf numFmtId="0" fontId="22" fillId="4" borderId="12" xfId="0" applyNumberFormat="1" applyFont="1" applyFill="1" applyBorder="1" applyAlignment="1">
      <alignment horizontal="center" vertical="center" wrapText="1"/>
    </xf>
    <xf numFmtId="0" fontId="22" fillId="3" borderId="6" xfId="0" applyNumberFormat="1" applyFont="1" applyFill="1" applyBorder="1" applyAlignment="1">
      <alignment horizontal="left" vertical="center" wrapText="1"/>
    </xf>
    <xf numFmtId="0" fontId="22" fillId="3" borderId="11" xfId="0" applyNumberFormat="1" applyFont="1" applyFill="1" applyBorder="1" applyAlignment="1">
      <alignment horizontal="center" vertical="center" wrapText="1"/>
    </xf>
    <xf numFmtId="0" fontId="22" fillId="3" borderId="6" xfId="0" applyNumberFormat="1" applyFont="1" applyFill="1" applyBorder="1" applyAlignment="1">
      <alignment horizontal="center" vertical="center" wrapText="1"/>
    </xf>
    <xf numFmtId="0" fontId="22" fillId="3" borderId="14" xfId="0" applyNumberFormat="1" applyFont="1" applyFill="1" applyBorder="1" applyAlignment="1">
      <alignment horizontal="center" vertical="center" wrapText="1"/>
    </xf>
    <xf numFmtId="0" fontId="22" fillId="4" borderId="12" xfId="0" applyNumberFormat="1" applyFont="1" applyFill="1" applyBorder="1" applyAlignment="1">
      <alignment horizontal="left" vertical="center" wrapText="1"/>
    </xf>
    <xf numFmtId="0" fontId="22" fillId="3" borderId="10" xfId="0" applyFont="1" applyFill="1" applyBorder="1" applyAlignment="1">
      <alignment horizontal="center" vertical="center"/>
    </xf>
    <xf numFmtId="0" fontId="22" fillId="3" borderId="17" xfId="0" applyFont="1" applyFill="1" applyBorder="1" applyAlignment="1">
      <alignment horizontal="center" vertical="center"/>
    </xf>
    <xf numFmtId="0" fontId="22" fillId="3" borderId="16" xfId="0" applyFont="1" applyFill="1" applyBorder="1" applyAlignment="1">
      <alignment horizontal="center" vertical="center"/>
    </xf>
    <xf numFmtId="0" fontId="27" fillId="3" borderId="10" xfId="0" applyFont="1" applyFill="1" applyBorder="1" applyAlignment="1">
      <alignment horizontal="center" vertical="center" wrapText="1"/>
    </xf>
    <xf numFmtId="0" fontId="27" fillId="3" borderId="16" xfId="0" applyFont="1" applyFill="1" applyBorder="1" applyAlignment="1">
      <alignment horizontal="center" vertical="center" wrapText="1"/>
    </xf>
    <xf numFmtId="0" fontId="22" fillId="3" borderId="13"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23" fillId="4" borderId="3" xfId="0" applyFont="1" applyFill="1" applyBorder="1" applyAlignment="1">
      <alignment horizontal="center" vertical="center" wrapText="1"/>
    </xf>
    <xf numFmtId="0" fontId="22" fillId="3" borderId="4" xfId="0" applyFont="1" applyFill="1" applyBorder="1" applyAlignment="1">
      <alignment horizontal="left" vertical="center" wrapText="1" indent="1"/>
    </xf>
    <xf numFmtId="0" fontId="22" fillId="3" borderId="12" xfId="0" applyFont="1" applyFill="1" applyBorder="1" applyAlignment="1">
      <alignment horizontal="left" vertical="center" wrapText="1" indent="1"/>
    </xf>
    <xf numFmtId="0" fontId="22" fillId="3" borderId="15" xfId="0" applyFont="1" applyFill="1" applyBorder="1" applyAlignment="1">
      <alignment horizontal="left" vertical="center" wrapText="1" indent="1"/>
    </xf>
    <xf numFmtId="0" fontId="0" fillId="0" borderId="12" xfId="0" applyBorder="1" applyAlignment="1">
      <alignment horizontal="center" vertical="center"/>
    </xf>
    <xf numFmtId="0" fontId="0" fillId="0" borderId="15" xfId="0" applyBorder="1" applyAlignment="1">
      <alignment vertical="center"/>
    </xf>
  </cellXfs>
  <cellStyles count="27">
    <cellStyle name="Гиперссылка" xfId="1" builtinId="8"/>
    <cellStyle name="Гиперссылка 2" xfId="2"/>
    <cellStyle name="Гиперссылка 2 2" xfId="23"/>
    <cellStyle name="Денежный 2" xfId="3"/>
    <cellStyle name="Заголовокраздела" xfId="4"/>
    <cellStyle name="Обычный" xfId="0" builtinId="0"/>
    <cellStyle name="Обычный 2" xfId="5"/>
    <cellStyle name="Обычный 2 2" xfId="6"/>
    <cellStyle name="Обычный 2 2 2" xfId="24"/>
    <cellStyle name="Обычный 2 3" xfId="7"/>
    <cellStyle name="Обычный 2 4" xfId="22"/>
    <cellStyle name="Обычный 3" xfId="8"/>
    <cellStyle name="Обычный 3 2" xfId="25"/>
    <cellStyle name="Обычный 4" xfId="9"/>
    <cellStyle name="Обычный 4 2" xfId="17"/>
    <cellStyle name="Обычный 5" xfId="10"/>
    <cellStyle name="Обычный 6" xfId="15"/>
    <cellStyle name="Обычный 6 2" xfId="20"/>
    <cellStyle name="Прайс" xfId="11"/>
    <cellStyle name="Процентный 2" xfId="18"/>
    <cellStyle name="Процентный 3" xfId="16"/>
    <cellStyle name="Процентный 3 2" xfId="21"/>
    <cellStyle name="Тысячи [0]_Лист1" xfId="12"/>
    <cellStyle name="Тысячи_Лист1" xfId="13"/>
    <cellStyle name="Финансовый" xfId="14" builtinId="3"/>
    <cellStyle name="Финансовый 2" xfId="19"/>
    <cellStyle name="Финансовый 4 3" xfId="26"/>
  </cellStyles>
  <dxfs count="0"/>
  <tableStyles count="0" defaultTableStyle="TableStyleMedium2" defaultPivotStyle="PivotStyleLight16"/>
  <colors>
    <mruColors>
      <color rgb="FFFFFF99"/>
      <color rgb="FFFFFF66"/>
      <color rgb="FFD867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microsoft.com/office/2007/relationships/hdphoto" Target="../media/hdphoto24.wdp"/><Relationship Id="rId3" Type="http://schemas.openxmlformats.org/officeDocument/2006/relationships/image" Target="../media/image119.png"/><Relationship Id="rId7" Type="http://schemas.openxmlformats.org/officeDocument/2006/relationships/image" Target="../media/image123.png"/><Relationship Id="rId12" Type="http://schemas.openxmlformats.org/officeDocument/2006/relationships/image" Target="../media/image126.png"/><Relationship Id="rId2" Type="http://schemas.openxmlformats.org/officeDocument/2006/relationships/image" Target="../media/image118.png"/><Relationship Id="rId1" Type="http://schemas.openxmlformats.org/officeDocument/2006/relationships/image" Target="../media/image117.png"/><Relationship Id="rId6" Type="http://schemas.openxmlformats.org/officeDocument/2006/relationships/image" Target="../media/image122.png"/><Relationship Id="rId11" Type="http://schemas.openxmlformats.org/officeDocument/2006/relationships/image" Target="../media/image125.png"/><Relationship Id="rId5" Type="http://schemas.openxmlformats.org/officeDocument/2006/relationships/image" Target="../media/image121.png"/><Relationship Id="rId10" Type="http://schemas.microsoft.com/office/2007/relationships/hdphoto" Target="../media/hdphoto25.wdp"/><Relationship Id="rId4" Type="http://schemas.openxmlformats.org/officeDocument/2006/relationships/image" Target="../media/image120.png"/><Relationship Id="rId9" Type="http://schemas.openxmlformats.org/officeDocument/2006/relationships/image" Target="../media/image124.png"/></Relationships>
</file>

<file path=xl/drawings/_rels/drawing2.xml.rels><?xml version="1.0" encoding="UTF-8" standalone="yes"?>
<Relationships xmlns="http://schemas.openxmlformats.org/package/2006/relationships"><Relationship Id="rId8" Type="http://schemas.microsoft.com/office/2007/relationships/hdphoto" Target="../media/hdphoto3.wdp"/><Relationship Id="rId13" Type="http://schemas.openxmlformats.org/officeDocument/2006/relationships/image" Target="../media/image11.png"/><Relationship Id="rId18" Type="http://schemas.microsoft.com/office/2007/relationships/hdphoto" Target="../media/hdphoto8.wdp"/><Relationship Id="rId3" Type="http://schemas.openxmlformats.org/officeDocument/2006/relationships/image" Target="../media/image6.png"/><Relationship Id="rId7" Type="http://schemas.openxmlformats.org/officeDocument/2006/relationships/image" Target="../media/image8.png"/><Relationship Id="rId12" Type="http://schemas.microsoft.com/office/2007/relationships/hdphoto" Target="../media/hdphoto5.wdp"/><Relationship Id="rId17" Type="http://schemas.openxmlformats.org/officeDocument/2006/relationships/image" Target="../media/image13.png"/><Relationship Id="rId2" Type="http://schemas.openxmlformats.org/officeDocument/2006/relationships/image" Target="../media/image5.png"/><Relationship Id="rId16" Type="http://schemas.microsoft.com/office/2007/relationships/hdphoto" Target="../media/hdphoto7.wdp"/><Relationship Id="rId20" Type="http://schemas.microsoft.com/office/2007/relationships/hdphoto" Target="../media/hdphoto9.wdp"/><Relationship Id="rId1" Type="http://schemas.openxmlformats.org/officeDocument/2006/relationships/image" Target="../media/image3.png"/><Relationship Id="rId6" Type="http://schemas.microsoft.com/office/2007/relationships/hdphoto" Target="../media/hdphoto2.wdp"/><Relationship Id="rId11" Type="http://schemas.openxmlformats.org/officeDocument/2006/relationships/image" Target="../media/image10.png"/><Relationship Id="rId5" Type="http://schemas.openxmlformats.org/officeDocument/2006/relationships/image" Target="../media/image7.png"/><Relationship Id="rId15" Type="http://schemas.openxmlformats.org/officeDocument/2006/relationships/image" Target="../media/image12.png"/><Relationship Id="rId10" Type="http://schemas.microsoft.com/office/2007/relationships/hdphoto" Target="../media/hdphoto4.wdp"/><Relationship Id="rId19" Type="http://schemas.openxmlformats.org/officeDocument/2006/relationships/image" Target="../media/image14.png"/><Relationship Id="rId4" Type="http://schemas.microsoft.com/office/2007/relationships/hdphoto" Target="../media/hdphoto1.wdp"/><Relationship Id="rId9" Type="http://schemas.openxmlformats.org/officeDocument/2006/relationships/image" Target="../media/image9.png"/><Relationship Id="rId14" Type="http://schemas.microsoft.com/office/2007/relationships/hdphoto" Target="../media/hdphoto6.wdp"/></Relationships>
</file>

<file path=xl/drawings/_rels/drawing3.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png"/><Relationship Id="rId3" Type="http://schemas.openxmlformats.org/officeDocument/2006/relationships/image" Target="../media/image17.png"/><Relationship Id="rId7" Type="http://schemas.openxmlformats.org/officeDocument/2006/relationships/image" Target="../media/image21.png"/><Relationship Id="rId12" Type="http://schemas.openxmlformats.org/officeDocument/2006/relationships/image" Target="../media/image26.png"/><Relationship Id="rId17" Type="http://schemas.openxmlformats.org/officeDocument/2006/relationships/image" Target="../media/image30.png"/><Relationship Id="rId2" Type="http://schemas.openxmlformats.org/officeDocument/2006/relationships/image" Target="../media/image16.jpeg"/><Relationship Id="rId16" Type="http://schemas.openxmlformats.org/officeDocument/2006/relationships/image" Target="../media/image29.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png"/><Relationship Id="rId15" Type="http://schemas.openxmlformats.org/officeDocument/2006/relationships/image" Target="../media/image28.png"/><Relationship Id="rId10" Type="http://schemas.openxmlformats.org/officeDocument/2006/relationships/image" Target="../media/image24.jpeg"/><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8.png"/><Relationship Id="rId3" Type="http://schemas.openxmlformats.org/officeDocument/2006/relationships/image" Target="../media/image33.png"/><Relationship Id="rId7" Type="http://schemas.openxmlformats.org/officeDocument/2006/relationships/image" Target="../media/image37.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34.png"/></Relationships>
</file>

<file path=xl/drawings/_rels/drawing5.xml.rels><?xml version="1.0" encoding="UTF-8" standalone="yes"?>
<Relationships xmlns="http://schemas.openxmlformats.org/package/2006/relationships"><Relationship Id="rId13" Type="http://schemas.openxmlformats.org/officeDocument/2006/relationships/image" Target="../media/image51.jpeg"/><Relationship Id="rId18" Type="http://schemas.openxmlformats.org/officeDocument/2006/relationships/image" Target="../media/image56.png"/><Relationship Id="rId26" Type="http://schemas.microsoft.com/office/2007/relationships/hdphoto" Target="../media/hdphoto12.wdp"/><Relationship Id="rId39" Type="http://schemas.openxmlformats.org/officeDocument/2006/relationships/image" Target="../media/image68.png"/><Relationship Id="rId3" Type="http://schemas.openxmlformats.org/officeDocument/2006/relationships/image" Target="../media/image41.jpeg"/><Relationship Id="rId21" Type="http://schemas.openxmlformats.org/officeDocument/2006/relationships/image" Target="../media/image59.png"/><Relationship Id="rId34" Type="http://schemas.microsoft.com/office/2007/relationships/hdphoto" Target="../media/hdphoto16.wdp"/><Relationship Id="rId42" Type="http://schemas.openxmlformats.org/officeDocument/2006/relationships/image" Target="../media/image70.png"/><Relationship Id="rId47" Type="http://schemas.openxmlformats.org/officeDocument/2006/relationships/image" Target="../media/image73.png"/><Relationship Id="rId50" Type="http://schemas.openxmlformats.org/officeDocument/2006/relationships/image" Target="../media/image75.png"/><Relationship Id="rId7" Type="http://schemas.openxmlformats.org/officeDocument/2006/relationships/image" Target="../media/image45.jpeg"/><Relationship Id="rId12" Type="http://schemas.openxmlformats.org/officeDocument/2006/relationships/image" Target="../media/image50.jpeg"/><Relationship Id="rId17" Type="http://schemas.openxmlformats.org/officeDocument/2006/relationships/image" Target="../media/image55.png"/><Relationship Id="rId25" Type="http://schemas.openxmlformats.org/officeDocument/2006/relationships/image" Target="../media/image61.png"/><Relationship Id="rId33" Type="http://schemas.openxmlformats.org/officeDocument/2006/relationships/image" Target="../media/image65.png"/><Relationship Id="rId38" Type="http://schemas.microsoft.com/office/2007/relationships/hdphoto" Target="../media/hdphoto18.wdp"/><Relationship Id="rId46" Type="http://schemas.openxmlformats.org/officeDocument/2006/relationships/image" Target="../media/image72.jpeg"/><Relationship Id="rId2" Type="http://schemas.openxmlformats.org/officeDocument/2006/relationships/image" Target="../media/image40.jpeg"/><Relationship Id="rId16" Type="http://schemas.openxmlformats.org/officeDocument/2006/relationships/image" Target="../media/image54.jpeg"/><Relationship Id="rId20" Type="http://schemas.openxmlformats.org/officeDocument/2006/relationships/image" Target="../media/image58.png"/><Relationship Id="rId29" Type="http://schemas.openxmlformats.org/officeDocument/2006/relationships/image" Target="../media/image63.png"/><Relationship Id="rId41" Type="http://schemas.microsoft.com/office/2007/relationships/hdphoto" Target="../media/hdphoto19.wdp"/><Relationship Id="rId1" Type="http://schemas.openxmlformats.org/officeDocument/2006/relationships/image" Target="../media/image39.jpeg"/><Relationship Id="rId6" Type="http://schemas.openxmlformats.org/officeDocument/2006/relationships/image" Target="../media/image44.jpeg"/><Relationship Id="rId11" Type="http://schemas.openxmlformats.org/officeDocument/2006/relationships/image" Target="../media/image49.jpeg"/><Relationship Id="rId24" Type="http://schemas.microsoft.com/office/2007/relationships/hdphoto" Target="../media/hdphoto11.wdp"/><Relationship Id="rId32" Type="http://schemas.microsoft.com/office/2007/relationships/hdphoto" Target="../media/hdphoto15.wdp"/><Relationship Id="rId37" Type="http://schemas.openxmlformats.org/officeDocument/2006/relationships/image" Target="../media/image67.png"/><Relationship Id="rId40" Type="http://schemas.openxmlformats.org/officeDocument/2006/relationships/image" Target="../media/image69.png"/><Relationship Id="rId45" Type="http://schemas.microsoft.com/office/2007/relationships/hdphoto" Target="../media/hdphoto21.wdp"/><Relationship Id="rId5" Type="http://schemas.openxmlformats.org/officeDocument/2006/relationships/image" Target="../media/image43.jpeg"/><Relationship Id="rId15" Type="http://schemas.openxmlformats.org/officeDocument/2006/relationships/image" Target="../media/image53.png"/><Relationship Id="rId23" Type="http://schemas.openxmlformats.org/officeDocument/2006/relationships/image" Target="../media/image60.png"/><Relationship Id="rId28" Type="http://schemas.microsoft.com/office/2007/relationships/hdphoto" Target="../media/hdphoto13.wdp"/><Relationship Id="rId36" Type="http://schemas.microsoft.com/office/2007/relationships/hdphoto" Target="../media/hdphoto17.wdp"/><Relationship Id="rId49" Type="http://schemas.openxmlformats.org/officeDocument/2006/relationships/image" Target="../media/image74.png"/><Relationship Id="rId10" Type="http://schemas.openxmlformats.org/officeDocument/2006/relationships/image" Target="../media/image48.jpeg"/><Relationship Id="rId19" Type="http://schemas.openxmlformats.org/officeDocument/2006/relationships/image" Target="../media/image57.png"/><Relationship Id="rId31" Type="http://schemas.openxmlformats.org/officeDocument/2006/relationships/image" Target="../media/image64.png"/><Relationship Id="rId44" Type="http://schemas.openxmlformats.org/officeDocument/2006/relationships/image" Target="../media/image71.png"/><Relationship Id="rId4" Type="http://schemas.openxmlformats.org/officeDocument/2006/relationships/image" Target="../media/image42.jpeg"/><Relationship Id="rId9" Type="http://schemas.openxmlformats.org/officeDocument/2006/relationships/image" Target="../media/image47.jpeg"/><Relationship Id="rId14" Type="http://schemas.openxmlformats.org/officeDocument/2006/relationships/image" Target="../media/image52.jpeg"/><Relationship Id="rId22" Type="http://schemas.microsoft.com/office/2007/relationships/hdphoto" Target="../media/hdphoto10.wdp"/><Relationship Id="rId27" Type="http://schemas.openxmlformats.org/officeDocument/2006/relationships/image" Target="../media/image62.png"/><Relationship Id="rId30" Type="http://schemas.microsoft.com/office/2007/relationships/hdphoto" Target="../media/hdphoto14.wdp"/><Relationship Id="rId35" Type="http://schemas.openxmlformats.org/officeDocument/2006/relationships/image" Target="../media/image66.png"/><Relationship Id="rId43" Type="http://schemas.microsoft.com/office/2007/relationships/hdphoto" Target="../media/hdphoto20.wdp"/><Relationship Id="rId48" Type="http://schemas.microsoft.com/office/2007/relationships/hdphoto" Target="../media/hdphoto22.wdp"/><Relationship Id="rId8" Type="http://schemas.openxmlformats.org/officeDocument/2006/relationships/image" Target="../media/image46.jpeg"/><Relationship Id="rId51" Type="http://schemas.openxmlformats.org/officeDocument/2006/relationships/image" Target="../media/image76.png"/></Relationships>
</file>

<file path=xl/drawings/_rels/drawing6.xml.rels><?xml version="1.0" encoding="UTF-8" standalone="yes"?>
<Relationships xmlns="http://schemas.openxmlformats.org/package/2006/relationships"><Relationship Id="rId8" Type="http://schemas.microsoft.com/office/2007/relationships/hdphoto" Target="../media/hdphoto23.wdp"/><Relationship Id="rId13" Type="http://schemas.openxmlformats.org/officeDocument/2006/relationships/image" Target="../media/image88.emf"/><Relationship Id="rId3" Type="http://schemas.openxmlformats.org/officeDocument/2006/relationships/image" Target="../media/image79.jpeg"/><Relationship Id="rId7" Type="http://schemas.openxmlformats.org/officeDocument/2006/relationships/image" Target="../media/image83.png"/><Relationship Id="rId12" Type="http://schemas.openxmlformats.org/officeDocument/2006/relationships/image" Target="../media/image87.emf"/><Relationship Id="rId2" Type="http://schemas.openxmlformats.org/officeDocument/2006/relationships/image" Target="../media/image78.png"/><Relationship Id="rId1" Type="http://schemas.openxmlformats.org/officeDocument/2006/relationships/image" Target="../media/image77.jpeg"/><Relationship Id="rId6" Type="http://schemas.openxmlformats.org/officeDocument/2006/relationships/image" Target="../media/image82.png"/><Relationship Id="rId11" Type="http://schemas.openxmlformats.org/officeDocument/2006/relationships/image" Target="../media/image86.emf"/><Relationship Id="rId5" Type="http://schemas.openxmlformats.org/officeDocument/2006/relationships/image" Target="../media/image81.jpeg"/><Relationship Id="rId10" Type="http://schemas.openxmlformats.org/officeDocument/2006/relationships/image" Target="../media/image85.emf"/><Relationship Id="rId4" Type="http://schemas.openxmlformats.org/officeDocument/2006/relationships/image" Target="../media/image80.jpeg"/><Relationship Id="rId9" Type="http://schemas.openxmlformats.org/officeDocument/2006/relationships/image" Target="../media/image84.emf"/><Relationship Id="rId14" Type="http://schemas.openxmlformats.org/officeDocument/2006/relationships/image" Target="../media/image89.emf"/></Relationships>
</file>

<file path=xl/drawings/_rels/drawing7.xml.rels><?xml version="1.0" encoding="UTF-8" standalone="yes"?>
<Relationships xmlns="http://schemas.openxmlformats.org/package/2006/relationships"><Relationship Id="rId8" Type="http://schemas.openxmlformats.org/officeDocument/2006/relationships/image" Target="../media/image97.jpeg"/><Relationship Id="rId13" Type="http://schemas.openxmlformats.org/officeDocument/2006/relationships/image" Target="../media/image102.jpeg"/><Relationship Id="rId18" Type="http://schemas.openxmlformats.org/officeDocument/2006/relationships/image" Target="../media/image107.jpeg"/><Relationship Id="rId26" Type="http://schemas.openxmlformats.org/officeDocument/2006/relationships/image" Target="../media/image82.png"/><Relationship Id="rId3" Type="http://schemas.openxmlformats.org/officeDocument/2006/relationships/image" Target="../media/image92.jpeg"/><Relationship Id="rId21" Type="http://schemas.openxmlformats.org/officeDocument/2006/relationships/image" Target="../media/image110.jpeg"/><Relationship Id="rId7" Type="http://schemas.openxmlformats.org/officeDocument/2006/relationships/image" Target="../media/image96.jpeg"/><Relationship Id="rId12" Type="http://schemas.openxmlformats.org/officeDocument/2006/relationships/image" Target="../media/image101.jpeg"/><Relationship Id="rId17" Type="http://schemas.openxmlformats.org/officeDocument/2006/relationships/image" Target="../media/image106.jpeg"/><Relationship Id="rId25" Type="http://schemas.openxmlformats.org/officeDocument/2006/relationships/image" Target="../media/image113.png"/><Relationship Id="rId2" Type="http://schemas.openxmlformats.org/officeDocument/2006/relationships/image" Target="../media/image91.jpeg"/><Relationship Id="rId16" Type="http://schemas.openxmlformats.org/officeDocument/2006/relationships/image" Target="../media/image105.jpeg"/><Relationship Id="rId20" Type="http://schemas.openxmlformats.org/officeDocument/2006/relationships/image" Target="../media/image109.jpeg"/><Relationship Id="rId1" Type="http://schemas.openxmlformats.org/officeDocument/2006/relationships/image" Target="../media/image90.jpeg"/><Relationship Id="rId6" Type="http://schemas.openxmlformats.org/officeDocument/2006/relationships/image" Target="../media/image95.jpeg"/><Relationship Id="rId11" Type="http://schemas.openxmlformats.org/officeDocument/2006/relationships/image" Target="../media/image100.jpeg"/><Relationship Id="rId24" Type="http://schemas.openxmlformats.org/officeDocument/2006/relationships/image" Target="../media/image1.png"/><Relationship Id="rId5" Type="http://schemas.openxmlformats.org/officeDocument/2006/relationships/image" Target="../media/image94.jpeg"/><Relationship Id="rId15" Type="http://schemas.openxmlformats.org/officeDocument/2006/relationships/image" Target="../media/image104.jpeg"/><Relationship Id="rId23" Type="http://schemas.openxmlformats.org/officeDocument/2006/relationships/image" Target="../media/image112.png"/><Relationship Id="rId10" Type="http://schemas.openxmlformats.org/officeDocument/2006/relationships/image" Target="../media/image99.jpeg"/><Relationship Id="rId19" Type="http://schemas.openxmlformats.org/officeDocument/2006/relationships/image" Target="../media/image108.jpeg"/><Relationship Id="rId4" Type="http://schemas.openxmlformats.org/officeDocument/2006/relationships/image" Target="../media/image93.jpeg"/><Relationship Id="rId9" Type="http://schemas.openxmlformats.org/officeDocument/2006/relationships/image" Target="../media/image98.jpeg"/><Relationship Id="rId14" Type="http://schemas.openxmlformats.org/officeDocument/2006/relationships/image" Target="../media/image103.jpeg"/><Relationship Id="rId22" Type="http://schemas.openxmlformats.org/officeDocument/2006/relationships/image" Target="../media/image1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4.jpeg"/><Relationship Id="rId2" Type="http://schemas.openxmlformats.org/officeDocument/2006/relationships/image" Target="../media/image8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6.jpeg"/><Relationship Id="rId2" Type="http://schemas.openxmlformats.org/officeDocument/2006/relationships/image" Target="../media/image115.png"/><Relationship Id="rId1" Type="http://schemas.openxmlformats.org/officeDocument/2006/relationships/image" Target="../media/image1.png"/><Relationship Id="rId4" Type="http://schemas.openxmlformats.org/officeDocument/2006/relationships/image" Target="../media/image82.png"/></Relationships>
</file>

<file path=xl/drawings/drawing1.xml><?xml version="1.0" encoding="utf-8"?>
<xdr:wsDr xmlns:xdr="http://schemas.openxmlformats.org/drawingml/2006/spreadsheetDrawing" xmlns:a="http://schemas.openxmlformats.org/drawingml/2006/main">
  <xdr:twoCellAnchor editAs="oneCell">
    <xdr:from>
      <xdr:col>2</xdr:col>
      <xdr:colOff>371475</xdr:colOff>
      <xdr:row>5</xdr:row>
      <xdr:rowOff>94192</xdr:rowOff>
    </xdr:from>
    <xdr:to>
      <xdr:col>2</xdr:col>
      <xdr:colOff>1285875</xdr:colOff>
      <xdr:row>5</xdr:row>
      <xdr:rowOff>790575</xdr:rowOff>
    </xdr:to>
    <xdr:pic>
      <xdr:nvPicPr>
        <xdr:cNvPr id="6"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3104092"/>
          <a:ext cx="914400" cy="696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324908</xdr:colOff>
      <xdr:row>6</xdr:row>
      <xdr:rowOff>42334</xdr:rowOff>
    </xdr:from>
    <xdr:to>
      <xdr:col>2</xdr:col>
      <xdr:colOff>1420283</xdr:colOff>
      <xdr:row>6</xdr:row>
      <xdr:rowOff>975784</xdr:rowOff>
    </xdr:to>
    <xdr:pic>
      <xdr:nvPicPr>
        <xdr:cNvPr id="7" name="Picture 3" descr="http://konsel.kz/image.php/img.php?width=288&amp;height=252&amp;image=/assets/images/info/products_content_imgs2/hladon125.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0208" y="3919009"/>
          <a:ext cx="10953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2</xdr:col>
      <xdr:colOff>1146680</xdr:colOff>
      <xdr:row>3</xdr:row>
      <xdr:rowOff>152400</xdr:rowOff>
    </xdr:to>
    <xdr:pic>
      <xdr:nvPicPr>
        <xdr:cNvPr id="9" name="Рисунок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 y="161925"/>
          <a:ext cx="1527680" cy="676275"/>
        </a:xfrm>
        <a:prstGeom prst="rect">
          <a:avLst/>
        </a:prstGeom>
      </xdr:spPr>
    </xdr:pic>
    <xdr:clientData/>
  </xdr:twoCellAnchor>
  <xdr:twoCellAnchor editAs="oneCell">
    <xdr:from>
      <xdr:col>2</xdr:col>
      <xdr:colOff>317686</xdr:colOff>
      <xdr:row>7</xdr:row>
      <xdr:rowOff>202626</xdr:rowOff>
    </xdr:from>
    <xdr:to>
      <xdr:col>2</xdr:col>
      <xdr:colOff>1399275</xdr:colOff>
      <xdr:row>8</xdr:row>
      <xdr:rowOff>2802</xdr:rowOff>
    </xdr:to>
    <xdr:pic>
      <xdr:nvPicPr>
        <xdr:cNvPr id="5" name="Рисунок 4"/>
        <xdr:cNvPicPr>
          <a:picLocks noChangeAspect="1"/>
        </xdr:cNvPicPr>
      </xdr:nvPicPr>
      <xdr:blipFill>
        <a:blip xmlns:r="http://schemas.openxmlformats.org/officeDocument/2006/relationships" r:embed="rId4"/>
        <a:stretch>
          <a:fillRect/>
        </a:stretch>
      </xdr:blipFill>
      <xdr:spPr>
        <a:xfrm>
          <a:off x="812986" y="5079426"/>
          <a:ext cx="1081589" cy="8955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133350</xdr:colOff>
      <xdr:row>1</xdr:row>
      <xdr:rowOff>104775</xdr:rowOff>
    </xdr:from>
    <xdr:to>
      <xdr:col>1</xdr:col>
      <xdr:colOff>1295400</xdr:colOff>
      <xdr:row>2</xdr:row>
      <xdr:rowOff>561974</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285750"/>
          <a:ext cx="1543050" cy="657224"/>
        </a:xfrm>
        <a:prstGeom prst="rect">
          <a:avLst/>
        </a:prstGeom>
      </xdr:spPr>
    </xdr:pic>
    <xdr:clientData/>
  </xdr:twoCellAnchor>
  <xdr:twoCellAnchor editAs="oneCell">
    <xdr:from>
      <xdr:col>2</xdr:col>
      <xdr:colOff>1600200</xdr:colOff>
      <xdr:row>0</xdr:row>
      <xdr:rowOff>85725</xdr:rowOff>
    </xdr:from>
    <xdr:to>
      <xdr:col>4</xdr:col>
      <xdr:colOff>3457574</xdr:colOff>
      <xdr:row>2</xdr:row>
      <xdr:rowOff>266700</xdr:rowOff>
    </xdr:to>
    <xdr:pic>
      <xdr:nvPicPr>
        <xdr:cNvPr id="4" name="Рисунок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044" t="38125" r="12717" b="38438"/>
        <a:stretch/>
      </xdr:blipFill>
      <xdr:spPr>
        <a:xfrm>
          <a:off x="3695700" y="85725"/>
          <a:ext cx="4591049" cy="466725"/>
        </a:xfrm>
        <a:prstGeom prst="rect">
          <a:avLst/>
        </a:prstGeom>
      </xdr:spPr>
    </xdr:pic>
    <xdr:clientData/>
  </xdr:twoCellAnchor>
  <xdr:twoCellAnchor editAs="oneCell">
    <xdr:from>
      <xdr:col>1</xdr:col>
      <xdr:colOff>95251</xdr:colOff>
      <xdr:row>8</xdr:row>
      <xdr:rowOff>257176</xdr:rowOff>
    </xdr:from>
    <xdr:to>
      <xdr:col>3</xdr:col>
      <xdr:colOff>561975</xdr:colOff>
      <xdr:row>8</xdr:row>
      <xdr:rowOff>260097</xdr:rowOff>
    </xdr:to>
    <xdr:pic>
      <xdr:nvPicPr>
        <xdr:cNvPr id="6" name="Рисунок 5"/>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136" t="28203" r="9323" b="40234"/>
        <a:stretch/>
      </xdr:blipFill>
      <xdr:spPr>
        <a:xfrm>
          <a:off x="476251" y="5753101"/>
          <a:ext cx="1562099" cy="393446"/>
        </a:xfrm>
        <a:prstGeom prst="rect">
          <a:avLst/>
        </a:prstGeom>
      </xdr:spPr>
    </xdr:pic>
    <xdr:clientData/>
  </xdr:twoCellAnchor>
  <xdr:twoCellAnchor>
    <xdr:from>
      <xdr:col>1</xdr:col>
      <xdr:colOff>175533</xdr:colOff>
      <xdr:row>13</xdr:row>
      <xdr:rowOff>220195</xdr:rowOff>
    </xdr:from>
    <xdr:to>
      <xdr:col>1</xdr:col>
      <xdr:colOff>1592038</xdr:colOff>
      <xdr:row>13</xdr:row>
      <xdr:rowOff>696446</xdr:rowOff>
    </xdr:to>
    <xdr:pic>
      <xdr:nvPicPr>
        <xdr:cNvPr id="8" name="Рисунок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6533" y="9802345"/>
          <a:ext cx="1416505" cy="476251"/>
        </a:xfrm>
        <a:prstGeom prst="rect">
          <a:avLst/>
        </a:prstGeom>
      </xdr:spPr>
    </xdr:pic>
    <xdr:clientData/>
  </xdr:twoCellAnchor>
  <xdr:twoCellAnchor>
    <xdr:from>
      <xdr:col>1</xdr:col>
      <xdr:colOff>134711</xdr:colOff>
      <xdr:row>15</xdr:row>
      <xdr:rowOff>171373</xdr:rowOff>
    </xdr:from>
    <xdr:to>
      <xdr:col>1</xdr:col>
      <xdr:colOff>1593397</xdr:colOff>
      <xdr:row>15</xdr:row>
      <xdr:rowOff>647624</xdr:rowOff>
    </xdr:to>
    <xdr:pic>
      <xdr:nvPicPr>
        <xdr:cNvPr id="9" name="Рисунок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5711" y="11572798"/>
          <a:ext cx="1458686" cy="476251"/>
        </a:xfrm>
        <a:prstGeom prst="rect">
          <a:avLst/>
        </a:prstGeom>
      </xdr:spPr>
    </xdr:pic>
    <xdr:clientData/>
  </xdr:twoCellAnchor>
  <xdr:twoCellAnchor>
    <xdr:from>
      <xdr:col>1</xdr:col>
      <xdr:colOff>148318</xdr:colOff>
      <xdr:row>12</xdr:row>
      <xdr:rowOff>194582</xdr:rowOff>
    </xdr:from>
    <xdr:to>
      <xdr:col>1</xdr:col>
      <xdr:colOff>1593399</xdr:colOff>
      <xdr:row>12</xdr:row>
      <xdr:rowOff>602795</xdr:rowOff>
    </xdr:to>
    <xdr:pic>
      <xdr:nvPicPr>
        <xdr:cNvPr id="10" name="Рисунок 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29318" y="8948057"/>
          <a:ext cx="1445081" cy="408213"/>
        </a:xfrm>
        <a:prstGeom prst="rect">
          <a:avLst/>
        </a:prstGeom>
      </xdr:spPr>
    </xdr:pic>
    <xdr:clientData/>
  </xdr:twoCellAnchor>
  <xdr:twoCellAnchor editAs="oneCell">
    <xdr:from>
      <xdr:col>1</xdr:col>
      <xdr:colOff>212351</xdr:colOff>
      <xdr:row>17</xdr:row>
      <xdr:rowOff>349066</xdr:rowOff>
    </xdr:from>
    <xdr:to>
      <xdr:col>1</xdr:col>
      <xdr:colOff>607676</xdr:colOff>
      <xdr:row>17</xdr:row>
      <xdr:rowOff>352425</xdr:rowOff>
    </xdr:to>
    <xdr:pic>
      <xdr:nvPicPr>
        <xdr:cNvPr id="11" name="Рисунок 10" descr="https://images.kz.prom.st/114018440_w640_h640_lan-kabel-ksvppet-5e.jpg"/>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ackgroundRemoval t="25967" b="69061" l="5000" r="91000">
                      <a14:backgroundMark x1="63000" y1="61878" x2="63500" y2="61878"/>
                      <a14:backgroundMark x1="65250" y1="62983" x2="65250" y2="62983"/>
                      <a14:backgroundMark x1="62000" y1="61878" x2="62000" y2="61878"/>
                      <a14:backgroundMark x1="48250" y1="63536" x2="48250" y2="63536"/>
                      <a14:backgroundMark x1="90250" y1="51934" x2="90250" y2="51934"/>
                      <a14:backgroundMark x1="89500" y1="56354" x2="89500" y2="56354"/>
                      <a14:backgroundMark x1="89500" y1="51381" x2="89000" y2="51381"/>
                    </a14:backgroundRemoval>
                  </a14:imgEffect>
                </a14:imgLayer>
              </a14:imgProps>
            </a:ext>
            <a:ext uri="{28A0092B-C50C-407E-A947-70E740481C1C}">
              <a14:useLocalDpi xmlns:a14="http://schemas.microsoft.com/office/drawing/2010/main" val="0"/>
            </a:ext>
          </a:extLst>
        </a:blip>
        <a:srcRect l="5877" t="25374" r="8610" b="29083"/>
        <a:stretch/>
      </xdr:blipFill>
      <xdr:spPr bwMode="auto">
        <a:xfrm>
          <a:off x="593351" y="13731691"/>
          <a:ext cx="1309725" cy="317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201146</xdr:colOff>
      <xdr:row>18</xdr:row>
      <xdr:rowOff>293034</xdr:rowOff>
    </xdr:from>
    <xdr:to>
      <xdr:col>3</xdr:col>
      <xdr:colOff>562806</xdr:colOff>
      <xdr:row>18</xdr:row>
      <xdr:rowOff>295274</xdr:rowOff>
    </xdr:to>
    <xdr:pic>
      <xdr:nvPicPr>
        <xdr:cNvPr id="12" name="Рисунок 11" descr="https://images.kz.prom.st/113948151_w640_h640_lan-kabel-ksvpp-5e.jpg"/>
        <xdr:cNvPicPr>
          <a:picLocks noChangeAspect="1" noChangeArrowheads="1"/>
        </xdr:cNvPicPr>
      </xdr:nvPicPr>
      <xdr:blipFill rotWithShape="1">
        <a:blip xmlns:r="http://schemas.openxmlformats.org/officeDocument/2006/relationships" r:embed="rId9" cstate="print">
          <a:extLst>
            <a:ext uri="{BEBA8EAE-BF5A-486C-A8C5-ECC9F3942E4B}">
              <a14:imgProps xmlns:a14="http://schemas.microsoft.com/office/drawing/2010/main">
                <a14:imgLayer r:embed="rId10">
                  <a14:imgEffect>
                    <a14:backgroundRemoval t="36667" b="66667" l="4000" r="89500"/>
                  </a14:imgEffect>
                </a14:imgLayer>
              </a14:imgProps>
            </a:ext>
            <a:ext uri="{28A0092B-C50C-407E-A947-70E740481C1C}">
              <a14:useLocalDpi xmlns:a14="http://schemas.microsoft.com/office/drawing/2010/main" val="0"/>
            </a:ext>
          </a:extLst>
        </a:blip>
        <a:srcRect l="4023" t="37591" r="10582" b="33466"/>
        <a:stretch/>
      </xdr:blipFill>
      <xdr:spPr bwMode="auto">
        <a:xfrm>
          <a:off x="582146" y="14990109"/>
          <a:ext cx="1323685" cy="164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134711</xdr:colOff>
      <xdr:row>16</xdr:row>
      <xdr:rowOff>227403</xdr:rowOff>
    </xdr:from>
    <xdr:to>
      <xdr:col>1</xdr:col>
      <xdr:colOff>1593397</xdr:colOff>
      <xdr:row>16</xdr:row>
      <xdr:rowOff>703654</xdr:rowOff>
    </xdr:to>
    <xdr:pic>
      <xdr:nvPicPr>
        <xdr:cNvPr id="13" name="Рисунок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5711" y="12457503"/>
          <a:ext cx="1458686" cy="476251"/>
        </a:xfrm>
        <a:prstGeom prst="rect">
          <a:avLst/>
        </a:prstGeom>
      </xdr:spPr>
    </xdr:pic>
    <xdr:clientData/>
  </xdr:twoCellAnchor>
  <xdr:twoCellAnchor>
    <xdr:from>
      <xdr:col>1</xdr:col>
      <xdr:colOff>175533</xdr:colOff>
      <xdr:row>14</xdr:row>
      <xdr:rowOff>242607</xdr:rowOff>
    </xdr:from>
    <xdr:to>
      <xdr:col>1</xdr:col>
      <xdr:colOff>1592038</xdr:colOff>
      <xdr:row>14</xdr:row>
      <xdr:rowOff>718858</xdr:rowOff>
    </xdr:to>
    <xdr:pic>
      <xdr:nvPicPr>
        <xdr:cNvPr id="14" name="Рисунок 1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6533" y="10653432"/>
          <a:ext cx="1416505" cy="476251"/>
        </a:xfrm>
        <a:prstGeom prst="rect">
          <a:avLst/>
        </a:prstGeom>
      </xdr:spPr>
    </xdr:pic>
    <xdr:clientData/>
  </xdr:twoCellAnchor>
  <xdr:twoCellAnchor editAs="oneCell">
    <xdr:from>
      <xdr:col>1</xdr:col>
      <xdr:colOff>252454</xdr:colOff>
      <xdr:row>10</xdr:row>
      <xdr:rowOff>190500</xdr:rowOff>
    </xdr:from>
    <xdr:to>
      <xdr:col>1</xdr:col>
      <xdr:colOff>1619554</xdr:colOff>
      <xdr:row>10</xdr:row>
      <xdr:rowOff>600078</xdr:rowOff>
    </xdr:to>
    <xdr:pic>
      <xdr:nvPicPr>
        <xdr:cNvPr id="15" name="Рисунок 14"/>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43333" r="41250" b="22813"/>
        <a:stretch/>
      </xdr:blipFill>
      <xdr:spPr>
        <a:xfrm rot="16200000">
          <a:off x="1112215" y="6750714"/>
          <a:ext cx="409578" cy="1367100"/>
        </a:xfrm>
        <a:prstGeom prst="rect">
          <a:avLst/>
        </a:prstGeom>
      </xdr:spPr>
    </xdr:pic>
    <xdr:clientData/>
  </xdr:twoCellAnchor>
  <xdr:twoCellAnchor editAs="oneCell">
    <xdr:from>
      <xdr:col>1</xdr:col>
      <xdr:colOff>71476</xdr:colOff>
      <xdr:row>8</xdr:row>
      <xdr:rowOff>323851</xdr:rowOff>
    </xdr:from>
    <xdr:to>
      <xdr:col>1</xdr:col>
      <xdr:colOff>1633575</xdr:colOff>
      <xdr:row>8</xdr:row>
      <xdr:rowOff>717297</xdr:rowOff>
    </xdr:to>
    <xdr:pic>
      <xdr:nvPicPr>
        <xdr:cNvPr id="16" name="Рисунок 15"/>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136" t="28203" r="9323" b="40234"/>
        <a:stretch/>
      </xdr:blipFill>
      <xdr:spPr>
        <a:xfrm>
          <a:off x="452476" y="5381626"/>
          <a:ext cx="1562099" cy="393446"/>
        </a:xfrm>
        <a:prstGeom prst="rect">
          <a:avLst/>
        </a:prstGeom>
      </xdr:spPr>
    </xdr:pic>
    <xdr:clientData/>
  </xdr:twoCellAnchor>
  <xdr:twoCellAnchor editAs="oneCell">
    <xdr:from>
      <xdr:col>1</xdr:col>
      <xdr:colOff>133350</xdr:colOff>
      <xdr:row>6</xdr:row>
      <xdr:rowOff>942975</xdr:rowOff>
    </xdr:from>
    <xdr:to>
      <xdr:col>1</xdr:col>
      <xdr:colOff>1652625</xdr:colOff>
      <xdr:row>7</xdr:row>
      <xdr:rowOff>176207</xdr:rowOff>
    </xdr:to>
    <xdr:pic>
      <xdr:nvPicPr>
        <xdr:cNvPr id="17" name="Рисунок 16"/>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45105" r="15155" b="46562"/>
        <a:stretch/>
      </xdr:blipFill>
      <xdr:spPr>
        <a:xfrm>
          <a:off x="514350" y="4019550"/>
          <a:ext cx="1519275" cy="2238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1426396</xdr:colOff>
      <xdr:row>4</xdr:row>
      <xdr:rowOff>100012</xdr:rowOff>
    </xdr:to>
    <xdr:pic>
      <xdr:nvPicPr>
        <xdr:cNvPr id="20" name="Рисунок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61925"/>
          <a:ext cx="1807396" cy="800100"/>
        </a:xfrm>
        <a:prstGeom prst="rect">
          <a:avLst/>
        </a:prstGeom>
      </xdr:spPr>
    </xdr:pic>
    <xdr:clientData/>
  </xdr:twoCellAnchor>
  <xdr:twoCellAnchor editAs="oneCell">
    <xdr:from>
      <xdr:col>5</xdr:col>
      <xdr:colOff>3602832</xdr:colOff>
      <xdr:row>1</xdr:row>
      <xdr:rowOff>14286</xdr:rowOff>
    </xdr:from>
    <xdr:to>
      <xdr:col>6</xdr:col>
      <xdr:colOff>137113</xdr:colOff>
      <xdr:row>4</xdr:row>
      <xdr:rowOff>90955</xdr:rowOff>
    </xdr:to>
    <xdr:pic>
      <xdr:nvPicPr>
        <xdr:cNvPr id="25" name="Рисунок 2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01113" y="192880"/>
          <a:ext cx="1225344" cy="779138"/>
        </a:xfrm>
        <a:prstGeom prst="rect">
          <a:avLst/>
        </a:prstGeom>
      </xdr:spPr>
    </xdr:pic>
    <xdr:clientData/>
  </xdr:twoCellAnchor>
  <xdr:twoCellAnchor editAs="oneCell">
    <xdr:from>
      <xdr:col>2</xdr:col>
      <xdr:colOff>550534</xdr:colOff>
      <xdr:row>9</xdr:row>
      <xdr:rowOff>323851</xdr:rowOff>
    </xdr:from>
    <xdr:to>
      <xdr:col>2</xdr:col>
      <xdr:colOff>1225761</xdr:colOff>
      <xdr:row>9</xdr:row>
      <xdr:rowOff>1371601</xdr:rowOff>
    </xdr:to>
    <xdr:pic>
      <xdr:nvPicPr>
        <xdr:cNvPr id="26" name="Рисунок 25"/>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0" b="100000" l="10000" r="90000">
                      <a14:backgroundMark x1="26200" y1="25631" x2="26200" y2="25631"/>
                    </a14:backgroundRemoval>
                  </a14:imgEffect>
                </a14:imgLayer>
              </a14:imgProps>
            </a:ext>
            <a:ext uri="{28A0092B-C50C-407E-A947-70E740481C1C}">
              <a14:useLocalDpi xmlns:a14="http://schemas.microsoft.com/office/drawing/2010/main" val="0"/>
            </a:ext>
          </a:extLst>
        </a:blip>
        <a:stretch>
          <a:fillRect/>
        </a:stretch>
      </xdr:blipFill>
      <xdr:spPr>
        <a:xfrm>
          <a:off x="1045834" y="3267076"/>
          <a:ext cx="675227" cy="1047750"/>
        </a:xfrm>
        <a:prstGeom prst="rect">
          <a:avLst/>
        </a:prstGeom>
      </xdr:spPr>
    </xdr:pic>
    <xdr:clientData/>
  </xdr:twoCellAnchor>
  <xdr:twoCellAnchor editAs="oneCell">
    <xdr:from>
      <xdr:col>2</xdr:col>
      <xdr:colOff>485775</xdr:colOff>
      <xdr:row>10</xdr:row>
      <xdr:rowOff>152400</xdr:rowOff>
    </xdr:from>
    <xdr:to>
      <xdr:col>2</xdr:col>
      <xdr:colOff>1266824</xdr:colOff>
      <xdr:row>10</xdr:row>
      <xdr:rowOff>1395358</xdr:rowOff>
    </xdr:to>
    <xdr:pic>
      <xdr:nvPicPr>
        <xdr:cNvPr id="15" name="Рисунок 14"/>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0" b="100000" l="10000" r="90000">
                      <a14:backgroundMark x1="26200" y1="25631" x2="26200" y2="25631"/>
                    </a14:backgroundRemoval>
                  </a14:imgEffect>
                </a14:imgLayer>
              </a14:imgProps>
            </a:ext>
            <a:ext uri="{28A0092B-C50C-407E-A947-70E740481C1C}">
              <a14:useLocalDpi xmlns:a14="http://schemas.microsoft.com/office/drawing/2010/main" val="0"/>
            </a:ext>
          </a:extLst>
        </a:blip>
        <a:stretch>
          <a:fillRect/>
        </a:stretch>
      </xdr:blipFill>
      <xdr:spPr>
        <a:xfrm>
          <a:off x="981075" y="4629150"/>
          <a:ext cx="781049" cy="1242958"/>
        </a:xfrm>
        <a:prstGeom prst="rect">
          <a:avLst/>
        </a:prstGeom>
      </xdr:spPr>
    </xdr:pic>
    <xdr:clientData/>
  </xdr:twoCellAnchor>
  <xdr:twoCellAnchor editAs="oneCell">
    <xdr:from>
      <xdr:col>2</xdr:col>
      <xdr:colOff>476249</xdr:colOff>
      <xdr:row>11</xdr:row>
      <xdr:rowOff>66675</xdr:rowOff>
    </xdr:from>
    <xdr:to>
      <xdr:col>2</xdr:col>
      <xdr:colOff>1279736</xdr:colOff>
      <xdr:row>11</xdr:row>
      <xdr:rowOff>1457325</xdr:rowOff>
    </xdr:to>
    <xdr:pic>
      <xdr:nvPicPr>
        <xdr:cNvPr id="16" name="Рисунок 15"/>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0" b="100000" l="10000" r="90000">
                      <a14:backgroundMark x1="26200" y1="25631" x2="26200" y2="25631"/>
                    </a14:backgroundRemoval>
                  </a14:imgEffect>
                </a14:imgLayer>
              </a14:imgProps>
            </a:ext>
            <a:ext uri="{28A0092B-C50C-407E-A947-70E740481C1C}">
              <a14:useLocalDpi xmlns:a14="http://schemas.microsoft.com/office/drawing/2010/main" val="0"/>
            </a:ext>
          </a:extLst>
        </a:blip>
        <a:stretch>
          <a:fillRect/>
        </a:stretch>
      </xdr:blipFill>
      <xdr:spPr>
        <a:xfrm>
          <a:off x="971549" y="6076950"/>
          <a:ext cx="803487" cy="1390650"/>
        </a:xfrm>
        <a:prstGeom prst="rect">
          <a:avLst/>
        </a:prstGeom>
      </xdr:spPr>
    </xdr:pic>
    <xdr:clientData/>
  </xdr:twoCellAnchor>
  <xdr:twoCellAnchor editAs="oneCell">
    <xdr:from>
      <xdr:col>2</xdr:col>
      <xdr:colOff>447676</xdr:colOff>
      <xdr:row>12</xdr:row>
      <xdr:rowOff>38100</xdr:rowOff>
    </xdr:from>
    <xdr:to>
      <xdr:col>2</xdr:col>
      <xdr:colOff>1285876</xdr:colOff>
      <xdr:row>12</xdr:row>
      <xdr:rowOff>1488830</xdr:rowOff>
    </xdr:to>
    <xdr:pic>
      <xdr:nvPicPr>
        <xdr:cNvPr id="17" name="Рисунок 16"/>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0" b="100000" l="10000" r="90000">
                      <a14:backgroundMark x1="26200" y1="25631" x2="26200" y2="25631"/>
                    </a14:backgroundRemoval>
                  </a14:imgEffect>
                </a14:imgLayer>
              </a14:imgProps>
            </a:ext>
            <a:ext uri="{28A0092B-C50C-407E-A947-70E740481C1C}">
              <a14:useLocalDpi xmlns:a14="http://schemas.microsoft.com/office/drawing/2010/main" val="0"/>
            </a:ext>
          </a:extLst>
        </a:blip>
        <a:stretch>
          <a:fillRect/>
        </a:stretch>
      </xdr:blipFill>
      <xdr:spPr>
        <a:xfrm>
          <a:off x="942976" y="7572375"/>
          <a:ext cx="838200" cy="1450730"/>
        </a:xfrm>
        <a:prstGeom prst="rect">
          <a:avLst/>
        </a:prstGeom>
      </xdr:spPr>
    </xdr:pic>
    <xdr:clientData/>
  </xdr:twoCellAnchor>
  <xdr:twoCellAnchor editAs="oneCell">
    <xdr:from>
      <xdr:col>2</xdr:col>
      <xdr:colOff>447676</xdr:colOff>
      <xdr:row>13</xdr:row>
      <xdr:rowOff>28575</xdr:rowOff>
    </xdr:from>
    <xdr:to>
      <xdr:col>2</xdr:col>
      <xdr:colOff>1285875</xdr:colOff>
      <xdr:row>13</xdr:row>
      <xdr:rowOff>1479302</xdr:rowOff>
    </xdr:to>
    <xdr:pic>
      <xdr:nvPicPr>
        <xdr:cNvPr id="18" name="Рисунок 17"/>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0" b="100000" l="10000" r="90000">
                      <a14:backgroundMark x1="26200" y1="25631" x2="26200" y2="25631"/>
                    </a14:backgroundRemoval>
                  </a14:imgEffect>
                </a14:imgLayer>
              </a14:imgProps>
            </a:ext>
            <a:ext uri="{28A0092B-C50C-407E-A947-70E740481C1C}">
              <a14:useLocalDpi xmlns:a14="http://schemas.microsoft.com/office/drawing/2010/main" val="0"/>
            </a:ext>
          </a:extLst>
        </a:blip>
        <a:stretch>
          <a:fillRect/>
        </a:stretch>
      </xdr:blipFill>
      <xdr:spPr>
        <a:xfrm>
          <a:off x="942976" y="9086850"/>
          <a:ext cx="838199" cy="1450727"/>
        </a:xfrm>
        <a:prstGeom prst="rect">
          <a:avLst/>
        </a:prstGeom>
      </xdr:spPr>
    </xdr:pic>
    <xdr:clientData/>
  </xdr:twoCellAnchor>
  <xdr:twoCellAnchor editAs="oneCell">
    <xdr:from>
      <xdr:col>2</xdr:col>
      <xdr:colOff>447676</xdr:colOff>
      <xdr:row>14</xdr:row>
      <xdr:rowOff>95251</xdr:rowOff>
    </xdr:from>
    <xdr:to>
      <xdr:col>2</xdr:col>
      <xdr:colOff>1262169</xdr:colOff>
      <xdr:row>14</xdr:row>
      <xdr:rowOff>1504950</xdr:rowOff>
    </xdr:to>
    <xdr:pic>
      <xdr:nvPicPr>
        <xdr:cNvPr id="19" name="Рисунок 18"/>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0" b="100000" l="10000" r="90000">
                      <a14:backgroundMark x1="26200" y1="25631" x2="26200" y2="25631"/>
                    </a14:backgroundRemoval>
                  </a14:imgEffect>
                </a14:imgLayer>
              </a14:imgProps>
            </a:ext>
            <a:ext uri="{28A0092B-C50C-407E-A947-70E740481C1C}">
              <a14:useLocalDpi xmlns:a14="http://schemas.microsoft.com/office/drawing/2010/main" val="0"/>
            </a:ext>
          </a:extLst>
        </a:blip>
        <a:stretch>
          <a:fillRect/>
        </a:stretch>
      </xdr:blipFill>
      <xdr:spPr>
        <a:xfrm>
          <a:off x="942976" y="10677526"/>
          <a:ext cx="814493" cy="1409699"/>
        </a:xfrm>
        <a:prstGeom prst="rect">
          <a:avLst/>
        </a:prstGeom>
      </xdr:spPr>
    </xdr:pic>
    <xdr:clientData/>
  </xdr:twoCellAnchor>
  <xdr:twoCellAnchor editAs="oneCell">
    <xdr:from>
      <xdr:col>2</xdr:col>
      <xdr:colOff>438150</xdr:colOff>
      <xdr:row>15</xdr:row>
      <xdr:rowOff>66675</xdr:rowOff>
    </xdr:from>
    <xdr:to>
      <xdr:col>2</xdr:col>
      <xdr:colOff>1247775</xdr:colOff>
      <xdr:row>15</xdr:row>
      <xdr:rowOff>1467949</xdr:rowOff>
    </xdr:to>
    <xdr:pic>
      <xdr:nvPicPr>
        <xdr:cNvPr id="22" name="Рисунок 21"/>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0" b="100000" l="10000" r="90000">
                      <a14:backgroundMark x1="26200" y1="25631" x2="26200" y2="25631"/>
                    </a14:backgroundRemoval>
                  </a14:imgEffect>
                </a14:imgLayer>
              </a14:imgProps>
            </a:ext>
            <a:ext uri="{28A0092B-C50C-407E-A947-70E740481C1C}">
              <a14:useLocalDpi xmlns:a14="http://schemas.microsoft.com/office/drawing/2010/main" val="0"/>
            </a:ext>
          </a:extLst>
        </a:blip>
        <a:stretch>
          <a:fillRect/>
        </a:stretch>
      </xdr:blipFill>
      <xdr:spPr>
        <a:xfrm>
          <a:off x="933450" y="12220575"/>
          <a:ext cx="809625" cy="1401274"/>
        </a:xfrm>
        <a:prstGeom prst="rect">
          <a:avLst/>
        </a:prstGeom>
      </xdr:spPr>
    </xdr:pic>
    <xdr:clientData/>
  </xdr:twoCellAnchor>
  <xdr:twoCellAnchor editAs="oneCell">
    <xdr:from>
      <xdr:col>2</xdr:col>
      <xdr:colOff>447675</xdr:colOff>
      <xdr:row>16</xdr:row>
      <xdr:rowOff>142875</xdr:rowOff>
    </xdr:from>
    <xdr:to>
      <xdr:col>2</xdr:col>
      <xdr:colOff>1234652</xdr:colOff>
      <xdr:row>16</xdr:row>
      <xdr:rowOff>1504950</xdr:rowOff>
    </xdr:to>
    <xdr:pic>
      <xdr:nvPicPr>
        <xdr:cNvPr id="23" name="Рисунок 22"/>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ackgroundRemoval t="0" b="100000" l="10000" r="90000">
                      <a14:backgroundMark x1="26200" y1="25631" x2="26200" y2="25631"/>
                    </a14:backgroundRemoval>
                  </a14:imgEffect>
                </a14:imgLayer>
              </a14:imgProps>
            </a:ext>
            <a:ext uri="{28A0092B-C50C-407E-A947-70E740481C1C}">
              <a14:useLocalDpi xmlns:a14="http://schemas.microsoft.com/office/drawing/2010/main" val="0"/>
            </a:ext>
          </a:extLst>
        </a:blip>
        <a:stretch>
          <a:fillRect/>
        </a:stretch>
      </xdr:blipFill>
      <xdr:spPr>
        <a:xfrm>
          <a:off x="942975" y="13868400"/>
          <a:ext cx="786977" cy="1362075"/>
        </a:xfrm>
        <a:prstGeom prst="rect">
          <a:avLst/>
        </a:prstGeom>
      </xdr:spPr>
    </xdr:pic>
    <xdr:clientData/>
  </xdr:twoCellAnchor>
  <xdr:twoCellAnchor editAs="oneCell">
    <xdr:from>
      <xdr:col>2</xdr:col>
      <xdr:colOff>381000</xdr:colOff>
      <xdr:row>18</xdr:row>
      <xdr:rowOff>28575</xdr:rowOff>
    </xdr:from>
    <xdr:to>
      <xdr:col>2</xdr:col>
      <xdr:colOff>1247775</xdr:colOff>
      <xdr:row>18</xdr:row>
      <xdr:rowOff>1528763</xdr:rowOff>
    </xdr:to>
    <xdr:pic>
      <xdr:nvPicPr>
        <xdr:cNvPr id="24" name="Рисунок 23"/>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backgroundRemoval t="0" b="100000" l="10000" r="90000">
                      <a14:backgroundMark x1="26200" y1="25631" x2="26200" y2="25631"/>
                    </a14:backgroundRemoval>
                  </a14:imgEffect>
                </a14:imgLayer>
              </a14:imgProps>
            </a:ext>
            <a:ext uri="{28A0092B-C50C-407E-A947-70E740481C1C}">
              <a14:useLocalDpi xmlns:a14="http://schemas.microsoft.com/office/drawing/2010/main" val="0"/>
            </a:ext>
          </a:extLst>
        </a:blip>
        <a:stretch>
          <a:fillRect/>
        </a:stretch>
      </xdr:blipFill>
      <xdr:spPr>
        <a:xfrm>
          <a:off x="876300" y="16897350"/>
          <a:ext cx="866775" cy="1500188"/>
        </a:xfrm>
        <a:prstGeom prst="rect">
          <a:avLst/>
        </a:prstGeom>
      </xdr:spPr>
    </xdr:pic>
    <xdr:clientData/>
  </xdr:twoCellAnchor>
  <xdr:twoCellAnchor editAs="oneCell">
    <xdr:from>
      <xdr:col>2</xdr:col>
      <xdr:colOff>390526</xdr:colOff>
      <xdr:row>17</xdr:row>
      <xdr:rowOff>28575</xdr:rowOff>
    </xdr:from>
    <xdr:to>
      <xdr:col>2</xdr:col>
      <xdr:colOff>1266826</xdr:colOff>
      <xdr:row>17</xdr:row>
      <xdr:rowOff>1545248</xdr:rowOff>
    </xdr:to>
    <xdr:pic>
      <xdr:nvPicPr>
        <xdr:cNvPr id="37" name="Рисунок 36"/>
        <xdr:cNvPicPr>
          <a:picLocks noChangeAspect="1"/>
        </xdr:cNvPicPr>
      </xdr:nvPicPr>
      <xdr:blipFill>
        <a:blip xmlns:r="http://schemas.openxmlformats.org/officeDocument/2006/relationships" r:embed="rId19" cstate="print">
          <a:extLst>
            <a:ext uri="{BEBA8EAE-BF5A-486C-A8C5-ECC9F3942E4B}">
              <a14:imgProps xmlns:a14="http://schemas.microsoft.com/office/drawing/2010/main">
                <a14:imgLayer r:embed="rId20">
                  <a14:imgEffect>
                    <a14:backgroundRemoval t="0" b="100000" l="10000" r="90000">
                      <a14:backgroundMark x1="26200" y1="25631" x2="26200" y2="25631"/>
                    </a14:backgroundRemoval>
                  </a14:imgEffect>
                </a14:imgLayer>
              </a14:imgProps>
            </a:ext>
            <a:ext uri="{28A0092B-C50C-407E-A947-70E740481C1C}">
              <a14:useLocalDpi xmlns:a14="http://schemas.microsoft.com/office/drawing/2010/main" val="0"/>
            </a:ext>
          </a:extLst>
        </a:blip>
        <a:stretch>
          <a:fillRect/>
        </a:stretch>
      </xdr:blipFill>
      <xdr:spPr>
        <a:xfrm>
          <a:off x="885826" y="15325725"/>
          <a:ext cx="876300" cy="1516673"/>
        </a:xfrm>
        <a:prstGeom prst="rect">
          <a:avLst/>
        </a:prstGeom>
      </xdr:spPr>
    </xdr:pic>
    <xdr:clientData/>
  </xdr:twoCellAnchor>
  <xdr:twoCellAnchor editAs="oneCell">
    <xdr:from>
      <xdr:col>2</xdr:col>
      <xdr:colOff>550535</xdr:colOff>
      <xdr:row>8</xdr:row>
      <xdr:rowOff>266699</xdr:rowOff>
    </xdr:from>
    <xdr:to>
      <xdr:col>2</xdr:col>
      <xdr:colOff>1085851</xdr:colOff>
      <xdr:row>8</xdr:row>
      <xdr:rowOff>1371600</xdr:rowOff>
    </xdr:to>
    <xdr:pic>
      <xdr:nvPicPr>
        <xdr:cNvPr id="27" name="Рисунок 26"/>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0" b="100000" l="10000" r="90000">
                      <a14:backgroundMark x1="26200" y1="25631" x2="26200" y2="25631"/>
                    </a14:backgroundRemoval>
                  </a14:imgEffect>
                </a14:imgLayer>
              </a14:imgProps>
            </a:ext>
            <a:ext uri="{28A0092B-C50C-407E-A947-70E740481C1C}">
              <a14:useLocalDpi xmlns:a14="http://schemas.microsoft.com/office/drawing/2010/main" val="0"/>
            </a:ext>
          </a:extLst>
        </a:blip>
        <a:stretch>
          <a:fillRect/>
        </a:stretch>
      </xdr:blipFill>
      <xdr:spPr>
        <a:xfrm>
          <a:off x="1045835" y="3209924"/>
          <a:ext cx="535316" cy="11049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2964655</xdr:colOff>
      <xdr:row>1</xdr:row>
      <xdr:rowOff>178594</xdr:rowOff>
    </xdr:from>
    <xdr:to>
      <xdr:col>6</xdr:col>
      <xdr:colOff>192881</xdr:colOff>
      <xdr:row>4</xdr:row>
      <xdr:rowOff>18786</xdr:rowOff>
    </xdr:to>
    <xdr:pic>
      <xdr:nvPicPr>
        <xdr:cNvPr id="400290" name="Рисунок 4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79593" y="523875"/>
          <a:ext cx="1824038" cy="423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231440</xdr:colOff>
      <xdr:row>11</xdr:row>
      <xdr:rowOff>89958</xdr:rowOff>
    </xdr:from>
    <xdr:to>
      <xdr:col>2</xdr:col>
      <xdr:colOff>1450640</xdr:colOff>
      <xdr:row>11</xdr:row>
      <xdr:rowOff>1013883</xdr:rowOff>
    </xdr:to>
    <xdr:pic>
      <xdr:nvPicPr>
        <xdr:cNvPr id="400291" name="Picture 2" descr="C:\Users\User\Documents\Мои документы\FIREX\Фото\DSCN0706.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667" y="9459094"/>
          <a:ext cx="12192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344682</xdr:colOff>
      <xdr:row>11</xdr:row>
      <xdr:rowOff>1095375</xdr:rowOff>
    </xdr:from>
    <xdr:to>
      <xdr:col>2</xdr:col>
      <xdr:colOff>1382907</xdr:colOff>
      <xdr:row>13</xdr:row>
      <xdr:rowOff>85725</xdr:rowOff>
    </xdr:to>
    <xdr:pic>
      <xdr:nvPicPr>
        <xdr:cNvPr id="400293" name="Picture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9982" y="10544175"/>
          <a:ext cx="1038225" cy="120967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676275</xdr:colOff>
      <xdr:row>14</xdr:row>
      <xdr:rowOff>104775</xdr:rowOff>
    </xdr:from>
    <xdr:to>
      <xdr:col>2</xdr:col>
      <xdr:colOff>975144</xdr:colOff>
      <xdr:row>14</xdr:row>
      <xdr:rowOff>1352551</xdr:rowOff>
    </xdr:to>
    <xdr:pic>
      <xdr:nvPicPr>
        <xdr:cNvPr id="400295" name="Picture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71575" y="11258550"/>
          <a:ext cx="298869" cy="1247776"/>
        </a:xfrm>
        <a:prstGeom prst="rect">
          <a:avLst/>
        </a:prstGeom>
        <a:noFill/>
        <a:ln>
          <a:noFill/>
        </a:ln>
        <a:effectLst/>
        <a:extLst>
          <a:ext uri="{909E8E84-426E-40DD-AFC4-6F175D3DCCD1}">
            <a14:hiddenFill xmlns:a14="http://schemas.microsoft.com/office/drawing/2010/main">
              <a:solidFill>
                <a:srgbClr val="00B8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609599</xdr:colOff>
      <xdr:row>18</xdr:row>
      <xdr:rowOff>28575</xdr:rowOff>
    </xdr:from>
    <xdr:to>
      <xdr:col>2</xdr:col>
      <xdr:colOff>1000124</xdr:colOff>
      <xdr:row>18</xdr:row>
      <xdr:rowOff>1519578</xdr:rowOff>
    </xdr:to>
    <xdr:pic>
      <xdr:nvPicPr>
        <xdr:cNvPr id="400297" name="Picture 1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04899" y="17087850"/>
          <a:ext cx="390525" cy="1491003"/>
        </a:xfrm>
        <a:prstGeom prst="rect">
          <a:avLst/>
        </a:prstGeom>
        <a:noFill/>
        <a:ln>
          <a:noFill/>
        </a:ln>
        <a:effectLst/>
        <a:extLst>
          <a:ext uri="{909E8E84-426E-40DD-AFC4-6F175D3DCCD1}">
            <a14:hiddenFill xmlns:a14="http://schemas.microsoft.com/office/drawing/2010/main">
              <a:solidFill>
                <a:srgbClr val="00B8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590550</xdr:colOff>
      <xdr:row>16</xdr:row>
      <xdr:rowOff>1457325</xdr:rowOff>
    </xdr:from>
    <xdr:to>
      <xdr:col>2</xdr:col>
      <xdr:colOff>1020121</xdr:colOff>
      <xdr:row>18</xdr:row>
      <xdr:rowOff>28575</xdr:rowOff>
    </xdr:to>
    <xdr:pic>
      <xdr:nvPicPr>
        <xdr:cNvPr id="400298" name="Picture 1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85850" y="15563850"/>
          <a:ext cx="429571" cy="1524000"/>
        </a:xfrm>
        <a:prstGeom prst="rect">
          <a:avLst/>
        </a:prstGeom>
        <a:noFill/>
        <a:ln>
          <a:noFill/>
        </a:ln>
        <a:effectLst/>
        <a:extLst>
          <a:ext uri="{909E8E84-426E-40DD-AFC4-6F175D3DCCD1}">
            <a14:hiddenFill xmlns:a14="http://schemas.microsoft.com/office/drawing/2010/main">
              <a:solidFill>
                <a:srgbClr val="00B8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609600</xdr:colOff>
      <xdr:row>16</xdr:row>
      <xdr:rowOff>57150</xdr:rowOff>
    </xdr:from>
    <xdr:to>
      <xdr:col>2</xdr:col>
      <xdr:colOff>1007867</xdr:colOff>
      <xdr:row>16</xdr:row>
      <xdr:rowOff>1402155</xdr:rowOff>
    </xdr:to>
    <xdr:pic>
      <xdr:nvPicPr>
        <xdr:cNvPr id="400299" name="Picture 11"/>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04900" y="14163675"/>
          <a:ext cx="398267" cy="1345005"/>
        </a:xfrm>
        <a:prstGeom prst="rect">
          <a:avLst/>
        </a:prstGeom>
        <a:noFill/>
        <a:ln>
          <a:noFill/>
        </a:ln>
        <a:effectLst/>
        <a:extLst>
          <a:ext uri="{909E8E84-426E-40DD-AFC4-6F175D3DCCD1}">
            <a14:hiddenFill xmlns:a14="http://schemas.microsoft.com/office/drawing/2010/main">
              <a:solidFill>
                <a:srgbClr val="00B8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628650</xdr:colOff>
      <xdr:row>15</xdr:row>
      <xdr:rowOff>114301</xdr:rowOff>
    </xdr:from>
    <xdr:to>
      <xdr:col>2</xdr:col>
      <xdr:colOff>1017392</xdr:colOff>
      <xdr:row>15</xdr:row>
      <xdr:rowOff>1318320</xdr:rowOff>
    </xdr:to>
    <xdr:pic>
      <xdr:nvPicPr>
        <xdr:cNvPr id="400300" name="Picture 2"/>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23950" y="12744451"/>
          <a:ext cx="388742" cy="1204019"/>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571500</xdr:colOff>
      <xdr:row>19</xdr:row>
      <xdr:rowOff>1457326</xdr:rowOff>
    </xdr:from>
    <xdr:to>
      <xdr:col>2</xdr:col>
      <xdr:colOff>979293</xdr:colOff>
      <xdr:row>21</xdr:row>
      <xdr:rowOff>16810</xdr:rowOff>
    </xdr:to>
    <xdr:pic>
      <xdr:nvPicPr>
        <xdr:cNvPr id="400319" name="Picture 11"/>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66800" y="20050126"/>
          <a:ext cx="407793" cy="1512234"/>
        </a:xfrm>
        <a:prstGeom prst="rect">
          <a:avLst/>
        </a:prstGeom>
        <a:noFill/>
        <a:ln>
          <a:noFill/>
        </a:ln>
        <a:effectLst/>
        <a:extLst>
          <a:ext uri="{909E8E84-426E-40DD-AFC4-6F175D3DCCD1}">
            <a14:hiddenFill xmlns:a14="http://schemas.microsoft.com/office/drawing/2010/main">
              <a:solidFill>
                <a:srgbClr val="00B8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35648</xdr:colOff>
      <xdr:row>25</xdr:row>
      <xdr:rowOff>242358</xdr:rowOff>
    </xdr:from>
    <xdr:to>
      <xdr:col>2</xdr:col>
      <xdr:colOff>1665482</xdr:colOff>
      <xdr:row>25</xdr:row>
      <xdr:rowOff>871008</xdr:rowOff>
    </xdr:to>
    <xdr:pic>
      <xdr:nvPicPr>
        <xdr:cNvPr id="400320" name="Picture 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5400000">
          <a:off x="1038467" y="30706675"/>
          <a:ext cx="628650" cy="1629834"/>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430407</xdr:colOff>
      <xdr:row>24</xdr:row>
      <xdr:rowOff>152400</xdr:rowOff>
    </xdr:from>
    <xdr:to>
      <xdr:col>2</xdr:col>
      <xdr:colOff>1182882</xdr:colOff>
      <xdr:row>24</xdr:row>
      <xdr:rowOff>457200</xdr:rowOff>
    </xdr:to>
    <xdr:pic>
      <xdr:nvPicPr>
        <xdr:cNvPr id="400321" name="Рисунок 36"/>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32634" y="30528491"/>
          <a:ext cx="7524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173232</xdr:colOff>
      <xdr:row>10</xdr:row>
      <xdr:rowOff>120648</xdr:rowOff>
    </xdr:from>
    <xdr:to>
      <xdr:col>2</xdr:col>
      <xdr:colOff>1525782</xdr:colOff>
      <xdr:row>10</xdr:row>
      <xdr:rowOff>1235073</xdr:rowOff>
    </xdr:to>
    <xdr:pic>
      <xdr:nvPicPr>
        <xdr:cNvPr id="400322" name="Рисунок 39"/>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75459" y="8156284"/>
          <a:ext cx="13525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91742</xdr:colOff>
      <xdr:row>23</xdr:row>
      <xdr:rowOff>263056</xdr:rowOff>
    </xdr:from>
    <xdr:to>
      <xdr:col>2</xdr:col>
      <xdr:colOff>1611532</xdr:colOff>
      <xdr:row>23</xdr:row>
      <xdr:rowOff>916517</xdr:rowOff>
    </xdr:to>
    <xdr:pic>
      <xdr:nvPicPr>
        <xdr:cNvPr id="38" name="Рисунок 37"/>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87042" y="25132831"/>
          <a:ext cx="1519790" cy="653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2</xdr:col>
      <xdr:colOff>1146680</xdr:colOff>
      <xdr:row>4</xdr:row>
      <xdr:rowOff>95250</xdr:rowOff>
    </xdr:to>
    <xdr:pic>
      <xdr:nvPicPr>
        <xdr:cNvPr id="2" name="Рисунок 1"/>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43417" y="158750"/>
          <a:ext cx="1527680" cy="677333"/>
        </a:xfrm>
        <a:prstGeom prst="rect">
          <a:avLst/>
        </a:prstGeom>
      </xdr:spPr>
    </xdr:pic>
    <xdr:clientData/>
  </xdr:twoCellAnchor>
  <xdr:twoCellAnchor editAs="oneCell">
    <xdr:from>
      <xdr:col>2</xdr:col>
      <xdr:colOff>514350</xdr:colOff>
      <xdr:row>20</xdr:row>
      <xdr:rowOff>1447801</xdr:rowOff>
    </xdr:from>
    <xdr:to>
      <xdr:col>2</xdr:col>
      <xdr:colOff>1019175</xdr:colOff>
      <xdr:row>22</xdr:row>
      <xdr:rowOff>24745</xdr:rowOff>
    </xdr:to>
    <xdr:pic>
      <xdr:nvPicPr>
        <xdr:cNvPr id="21" name="Picture 1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09650" y="21516976"/>
          <a:ext cx="504825" cy="1653520"/>
        </a:xfrm>
        <a:prstGeom prst="rect">
          <a:avLst/>
        </a:prstGeom>
        <a:noFill/>
        <a:ln>
          <a:noFill/>
        </a:ln>
        <a:effectLst/>
        <a:extLst>
          <a:ext uri="{909E8E84-426E-40DD-AFC4-6F175D3DCCD1}">
            <a14:hiddenFill xmlns:a14="http://schemas.microsoft.com/office/drawing/2010/main">
              <a:solidFill>
                <a:srgbClr val="00B8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581025</xdr:colOff>
      <xdr:row>18</xdr:row>
      <xdr:rowOff>1504950</xdr:rowOff>
    </xdr:from>
    <xdr:to>
      <xdr:col>2</xdr:col>
      <xdr:colOff>988818</xdr:colOff>
      <xdr:row>20</xdr:row>
      <xdr:rowOff>7284</xdr:rowOff>
    </xdr:to>
    <xdr:pic>
      <xdr:nvPicPr>
        <xdr:cNvPr id="22" name="Picture 11"/>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76325" y="18564225"/>
          <a:ext cx="407793" cy="1512234"/>
        </a:xfrm>
        <a:prstGeom prst="rect">
          <a:avLst/>
        </a:prstGeom>
        <a:noFill/>
        <a:ln>
          <a:noFill/>
        </a:ln>
        <a:effectLst/>
        <a:extLst>
          <a:ext uri="{909E8E84-426E-40DD-AFC4-6F175D3DCCD1}">
            <a14:hiddenFill xmlns:a14="http://schemas.microsoft.com/office/drawing/2010/main">
              <a:solidFill>
                <a:srgbClr val="00B8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257176</xdr:colOff>
      <xdr:row>8</xdr:row>
      <xdr:rowOff>304800</xdr:rowOff>
    </xdr:from>
    <xdr:to>
      <xdr:col>2</xdr:col>
      <xdr:colOff>1473907</xdr:colOff>
      <xdr:row>8</xdr:row>
      <xdr:rowOff>1419225</xdr:rowOff>
    </xdr:to>
    <xdr:pic>
      <xdr:nvPicPr>
        <xdr:cNvPr id="6" name="Рисунок 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52476" y="4019550"/>
          <a:ext cx="1216731" cy="1114425"/>
        </a:xfrm>
        <a:prstGeom prst="rect">
          <a:avLst/>
        </a:prstGeom>
      </xdr:spPr>
    </xdr:pic>
    <xdr:clientData/>
  </xdr:twoCellAnchor>
  <xdr:twoCellAnchor editAs="oneCell">
    <xdr:from>
      <xdr:col>2</xdr:col>
      <xdr:colOff>85725</xdr:colOff>
      <xdr:row>9</xdr:row>
      <xdr:rowOff>76200</xdr:rowOff>
    </xdr:from>
    <xdr:to>
      <xdr:col>2</xdr:col>
      <xdr:colOff>1626334</xdr:colOff>
      <xdr:row>9</xdr:row>
      <xdr:rowOff>1752600</xdr:rowOff>
    </xdr:to>
    <xdr:pic>
      <xdr:nvPicPr>
        <xdr:cNvPr id="26" name="Рисунок 25"/>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81025" y="5591175"/>
          <a:ext cx="1540609" cy="1676400"/>
        </a:xfrm>
        <a:prstGeom prst="rect">
          <a:avLst/>
        </a:prstGeom>
      </xdr:spPr>
    </xdr:pic>
    <xdr:clientData/>
  </xdr:twoCellAnchor>
  <xdr:twoCellAnchor editAs="oneCell">
    <xdr:from>
      <xdr:col>2</xdr:col>
      <xdr:colOff>438150</xdr:colOff>
      <xdr:row>21</xdr:row>
      <xdr:rowOff>1581149</xdr:rowOff>
    </xdr:from>
    <xdr:to>
      <xdr:col>2</xdr:col>
      <xdr:colOff>1019175</xdr:colOff>
      <xdr:row>23</xdr:row>
      <xdr:rowOff>19049</xdr:rowOff>
    </xdr:to>
    <xdr:pic>
      <xdr:nvPicPr>
        <xdr:cNvPr id="27" name="Picture 1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933450" y="23126699"/>
          <a:ext cx="581025" cy="1762125"/>
        </a:xfrm>
        <a:prstGeom prst="rect">
          <a:avLst/>
        </a:prstGeom>
        <a:noFill/>
        <a:ln>
          <a:noFill/>
        </a:ln>
        <a:effectLst/>
        <a:extLst>
          <a:ext uri="{909E8E84-426E-40DD-AFC4-6F175D3DCCD1}">
            <a14:hiddenFill xmlns:a14="http://schemas.microsoft.com/office/drawing/2010/main">
              <a:solidFill>
                <a:srgbClr val="00B8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10</xdr:row>
      <xdr:rowOff>9525</xdr:rowOff>
    </xdr:from>
    <xdr:to>
      <xdr:col>7</xdr:col>
      <xdr:colOff>0</xdr:colOff>
      <xdr:row>11</xdr:row>
      <xdr:rowOff>228600</xdr:rowOff>
    </xdr:to>
    <xdr:pic>
      <xdr:nvPicPr>
        <xdr:cNvPr id="2" name="Рисунок 3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53400" y="52101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20</xdr:row>
      <xdr:rowOff>0</xdr:rowOff>
    </xdr:from>
    <xdr:to>
      <xdr:col>7</xdr:col>
      <xdr:colOff>0</xdr:colOff>
      <xdr:row>21</xdr:row>
      <xdr:rowOff>219075</xdr:rowOff>
    </xdr:to>
    <xdr:pic>
      <xdr:nvPicPr>
        <xdr:cNvPr id="3" name="Рисунок 3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53400" y="7972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21</xdr:row>
      <xdr:rowOff>0</xdr:rowOff>
    </xdr:from>
    <xdr:to>
      <xdr:col>7</xdr:col>
      <xdr:colOff>0</xdr:colOff>
      <xdr:row>22</xdr:row>
      <xdr:rowOff>180975</xdr:rowOff>
    </xdr:to>
    <xdr:pic>
      <xdr:nvPicPr>
        <xdr:cNvPr id="4" name="Рисунок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53400" y="8305800"/>
          <a:ext cx="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22</xdr:row>
      <xdr:rowOff>0</xdr:rowOff>
    </xdr:from>
    <xdr:to>
      <xdr:col>7</xdr:col>
      <xdr:colOff>0</xdr:colOff>
      <xdr:row>23</xdr:row>
      <xdr:rowOff>9525</xdr:rowOff>
    </xdr:to>
    <xdr:pic>
      <xdr:nvPicPr>
        <xdr:cNvPr id="5" name="Рисунок 3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53400" y="8639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247650</xdr:colOff>
      <xdr:row>8</xdr:row>
      <xdr:rowOff>19049</xdr:rowOff>
    </xdr:from>
    <xdr:to>
      <xdr:col>2</xdr:col>
      <xdr:colOff>895350</xdr:colOff>
      <xdr:row>10</xdr:row>
      <xdr:rowOff>316172</xdr:rowOff>
    </xdr:to>
    <xdr:pic>
      <xdr:nvPicPr>
        <xdr:cNvPr id="6" name="Рисунок 3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5" y="4552949"/>
          <a:ext cx="647700" cy="963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13</xdr:row>
      <xdr:rowOff>152399</xdr:rowOff>
    </xdr:from>
    <xdr:to>
      <xdr:col>2</xdr:col>
      <xdr:colOff>1036935</xdr:colOff>
      <xdr:row>17</xdr:row>
      <xdr:rowOff>161925</xdr:rowOff>
    </xdr:to>
    <xdr:pic>
      <xdr:nvPicPr>
        <xdr:cNvPr id="7" name="Рисунок 3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905499"/>
          <a:ext cx="970260" cy="1343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19</xdr:row>
      <xdr:rowOff>312082</xdr:rowOff>
    </xdr:from>
    <xdr:to>
      <xdr:col>2</xdr:col>
      <xdr:colOff>1022666</xdr:colOff>
      <xdr:row>22</xdr:row>
      <xdr:rowOff>314324</xdr:rowOff>
    </xdr:to>
    <xdr:pic>
      <xdr:nvPicPr>
        <xdr:cNvPr id="8" name="Рисунок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7951132"/>
          <a:ext cx="936941" cy="1002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76199</xdr:colOff>
      <xdr:row>25</xdr:row>
      <xdr:rowOff>188817</xdr:rowOff>
    </xdr:from>
    <xdr:to>
      <xdr:col>2</xdr:col>
      <xdr:colOff>1057275</xdr:colOff>
      <xdr:row>28</xdr:row>
      <xdr:rowOff>168615</xdr:rowOff>
    </xdr:to>
    <xdr:pic>
      <xdr:nvPicPr>
        <xdr:cNvPr id="9" name="Рисунок 3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4374" y="9713817"/>
          <a:ext cx="981076" cy="979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30</xdr:row>
      <xdr:rowOff>34178</xdr:rowOff>
    </xdr:from>
    <xdr:to>
      <xdr:col>2</xdr:col>
      <xdr:colOff>933450</xdr:colOff>
      <xdr:row>32</xdr:row>
      <xdr:rowOff>263855</xdr:rowOff>
    </xdr:to>
    <xdr:pic>
      <xdr:nvPicPr>
        <xdr:cNvPr id="10" name="Рисунок 3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04850" y="11111753"/>
          <a:ext cx="866775" cy="896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33</xdr:row>
      <xdr:rowOff>0</xdr:rowOff>
    </xdr:from>
    <xdr:to>
      <xdr:col>7</xdr:col>
      <xdr:colOff>0</xdr:colOff>
      <xdr:row>35</xdr:row>
      <xdr:rowOff>0</xdr:rowOff>
    </xdr:to>
    <xdr:pic>
      <xdr:nvPicPr>
        <xdr:cNvPr id="11" name="Рисунок 3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53400" y="12087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40</xdr:row>
      <xdr:rowOff>0</xdr:rowOff>
    </xdr:from>
    <xdr:to>
      <xdr:col>7</xdr:col>
      <xdr:colOff>0</xdr:colOff>
      <xdr:row>41</xdr:row>
      <xdr:rowOff>104775</xdr:rowOff>
    </xdr:to>
    <xdr:pic>
      <xdr:nvPicPr>
        <xdr:cNvPr id="12" name="Рисунок 3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53400" y="149733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40</xdr:row>
      <xdr:rowOff>0</xdr:rowOff>
    </xdr:from>
    <xdr:to>
      <xdr:col>7</xdr:col>
      <xdr:colOff>0</xdr:colOff>
      <xdr:row>41</xdr:row>
      <xdr:rowOff>200025</xdr:rowOff>
    </xdr:to>
    <xdr:pic>
      <xdr:nvPicPr>
        <xdr:cNvPr id="13" name="Рисунок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53400" y="15306675"/>
          <a:ext cx="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40</xdr:row>
      <xdr:rowOff>0</xdr:rowOff>
    </xdr:from>
    <xdr:to>
      <xdr:col>7</xdr:col>
      <xdr:colOff>0</xdr:colOff>
      <xdr:row>41</xdr:row>
      <xdr:rowOff>28575</xdr:rowOff>
    </xdr:to>
    <xdr:pic>
      <xdr:nvPicPr>
        <xdr:cNvPr id="14" name="Рисунок 3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53400" y="156400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9525</xdr:rowOff>
    </xdr:from>
    <xdr:to>
      <xdr:col>2</xdr:col>
      <xdr:colOff>942975</xdr:colOff>
      <xdr:row>4</xdr:row>
      <xdr:rowOff>66193</xdr:rowOff>
    </xdr:to>
    <xdr:pic>
      <xdr:nvPicPr>
        <xdr:cNvPr id="19" name="Рисунок 1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2875" y="219075"/>
          <a:ext cx="1438275" cy="637693"/>
        </a:xfrm>
        <a:prstGeom prst="rect">
          <a:avLst/>
        </a:prstGeom>
      </xdr:spPr>
    </xdr:pic>
    <xdr:clientData/>
  </xdr:twoCellAnchor>
  <xdr:twoCellAnchor editAs="oneCell">
    <xdr:from>
      <xdr:col>2</xdr:col>
      <xdr:colOff>239382</xdr:colOff>
      <xdr:row>41</xdr:row>
      <xdr:rowOff>132093</xdr:rowOff>
    </xdr:from>
    <xdr:to>
      <xdr:col>2</xdr:col>
      <xdr:colOff>817893</xdr:colOff>
      <xdr:row>46</xdr:row>
      <xdr:rowOff>122568</xdr:rowOff>
    </xdr:to>
    <xdr:pic>
      <xdr:nvPicPr>
        <xdr:cNvPr id="21" name="Рисунок 2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18109210">
          <a:off x="314325" y="20497800"/>
          <a:ext cx="1704975" cy="578511"/>
        </a:xfrm>
        <a:prstGeom prst="rect">
          <a:avLst/>
        </a:prstGeom>
      </xdr:spPr>
    </xdr:pic>
    <xdr:clientData/>
  </xdr:twoCellAnchor>
  <xdr:twoCellAnchor editAs="oneCell">
    <xdr:from>
      <xdr:col>7</xdr:col>
      <xdr:colOff>0</xdr:colOff>
      <xdr:row>10</xdr:row>
      <xdr:rowOff>9525</xdr:rowOff>
    </xdr:from>
    <xdr:to>
      <xdr:col>7</xdr:col>
      <xdr:colOff>0</xdr:colOff>
      <xdr:row>11</xdr:row>
      <xdr:rowOff>233643</xdr:rowOff>
    </xdr:to>
    <xdr:pic>
      <xdr:nvPicPr>
        <xdr:cNvPr id="22" name="Рисунок 3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5210175"/>
          <a:ext cx="0" cy="557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218597</xdr:colOff>
      <xdr:row>52</xdr:row>
      <xdr:rowOff>230845</xdr:rowOff>
    </xdr:from>
    <xdr:to>
      <xdr:col>2</xdr:col>
      <xdr:colOff>797108</xdr:colOff>
      <xdr:row>57</xdr:row>
      <xdr:rowOff>311096</xdr:rowOff>
    </xdr:to>
    <xdr:pic>
      <xdr:nvPicPr>
        <xdr:cNvPr id="23" name="Рисунок 2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7224746">
          <a:off x="248652" y="24260940"/>
          <a:ext cx="1794751" cy="578511"/>
        </a:xfrm>
        <a:prstGeom prst="rect">
          <a:avLst/>
        </a:prstGeom>
      </xdr:spPr>
    </xdr:pic>
    <xdr:clientData/>
  </xdr:twoCellAnchor>
  <xdr:twoCellAnchor editAs="oneCell">
    <xdr:from>
      <xdr:col>2</xdr:col>
      <xdr:colOff>76200</xdr:colOff>
      <xdr:row>35</xdr:row>
      <xdr:rowOff>28575</xdr:rowOff>
    </xdr:from>
    <xdr:to>
      <xdr:col>2</xdr:col>
      <xdr:colOff>942975</xdr:colOff>
      <xdr:row>37</xdr:row>
      <xdr:rowOff>258252</xdr:rowOff>
    </xdr:to>
    <xdr:pic>
      <xdr:nvPicPr>
        <xdr:cNvPr id="24" name="Рисунок 3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4375" y="12992100"/>
          <a:ext cx="866775" cy="896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95250</xdr:colOff>
      <xdr:row>44</xdr:row>
      <xdr:rowOff>257175</xdr:rowOff>
    </xdr:from>
    <xdr:to>
      <xdr:col>2</xdr:col>
      <xdr:colOff>1209675</xdr:colOff>
      <xdr:row>46</xdr:row>
      <xdr:rowOff>295835</xdr:rowOff>
    </xdr:to>
    <xdr:pic>
      <xdr:nvPicPr>
        <xdr:cNvPr id="2" name="Picture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28041600"/>
          <a:ext cx="1114425" cy="1410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51</xdr:row>
      <xdr:rowOff>190500</xdr:rowOff>
    </xdr:from>
    <xdr:to>
      <xdr:col>2</xdr:col>
      <xdr:colOff>1190625</xdr:colOff>
      <xdr:row>52</xdr:row>
      <xdr:rowOff>605117</xdr:rowOff>
    </xdr:to>
    <xdr:pic>
      <xdr:nvPicPr>
        <xdr:cNvPr id="3" name="Picture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0" y="32775525"/>
          <a:ext cx="1152525" cy="1100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100</xdr:row>
      <xdr:rowOff>457200</xdr:rowOff>
    </xdr:from>
    <xdr:to>
      <xdr:col>2</xdr:col>
      <xdr:colOff>1200150</xdr:colOff>
      <xdr:row>103</xdr:row>
      <xdr:rowOff>52667</xdr:rowOff>
    </xdr:to>
    <xdr:pic>
      <xdr:nvPicPr>
        <xdr:cNvPr id="4" name="Picture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425" y="63255525"/>
          <a:ext cx="1095375" cy="1195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115</xdr:row>
      <xdr:rowOff>276225</xdr:rowOff>
    </xdr:from>
    <xdr:to>
      <xdr:col>2</xdr:col>
      <xdr:colOff>1238250</xdr:colOff>
      <xdr:row>117</xdr:row>
      <xdr:rowOff>395567</xdr:rowOff>
    </xdr:to>
    <xdr:pic>
      <xdr:nvPicPr>
        <xdr:cNvPr id="5" name="Picture 1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1525" y="71075550"/>
          <a:ext cx="1095375" cy="1186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121</xdr:row>
      <xdr:rowOff>466725</xdr:rowOff>
    </xdr:from>
    <xdr:to>
      <xdr:col>2</xdr:col>
      <xdr:colOff>1219200</xdr:colOff>
      <xdr:row>123</xdr:row>
      <xdr:rowOff>338418</xdr:rowOff>
    </xdr:to>
    <xdr:pic>
      <xdr:nvPicPr>
        <xdr:cNvPr id="6" name="Picture 1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74466450"/>
          <a:ext cx="1085850" cy="938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128</xdr:row>
      <xdr:rowOff>466165</xdr:rowOff>
    </xdr:from>
    <xdr:to>
      <xdr:col>2</xdr:col>
      <xdr:colOff>1295400</xdr:colOff>
      <xdr:row>131</xdr:row>
      <xdr:rowOff>156883</xdr:rowOff>
    </xdr:to>
    <xdr:pic>
      <xdr:nvPicPr>
        <xdr:cNvPr id="7" name="Picture 1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7725" y="77952040"/>
          <a:ext cx="1076325" cy="1233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58</xdr:row>
      <xdr:rowOff>342900</xdr:rowOff>
    </xdr:from>
    <xdr:to>
      <xdr:col>2</xdr:col>
      <xdr:colOff>1247775</xdr:colOff>
      <xdr:row>60</xdr:row>
      <xdr:rowOff>389965</xdr:rowOff>
    </xdr:to>
    <xdr:pic>
      <xdr:nvPicPr>
        <xdr:cNvPr id="8" name="Picture 1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00" y="37728525"/>
          <a:ext cx="1114425" cy="1418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140</xdr:row>
      <xdr:rowOff>400050</xdr:rowOff>
    </xdr:from>
    <xdr:to>
      <xdr:col>2</xdr:col>
      <xdr:colOff>1257300</xdr:colOff>
      <xdr:row>143</xdr:row>
      <xdr:rowOff>57710</xdr:rowOff>
    </xdr:to>
    <xdr:pic>
      <xdr:nvPicPr>
        <xdr:cNvPr id="9" name="Picture 1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9150" y="84058125"/>
          <a:ext cx="1066800" cy="1200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95251</xdr:colOff>
      <xdr:row>134</xdr:row>
      <xdr:rowOff>95251</xdr:rowOff>
    </xdr:from>
    <xdr:to>
      <xdr:col>2</xdr:col>
      <xdr:colOff>1219201</xdr:colOff>
      <xdr:row>136</xdr:row>
      <xdr:rowOff>236537</xdr:rowOff>
    </xdr:to>
    <xdr:pic>
      <xdr:nvPicPr>
        <xdr:cNvPr id="10" name="Picture 1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3901" y="80667226"/>
          <a:ext cx="1123950" cy="1169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67</xdr:row>
      <xdr:rowOff>219075</xdr:rowOff>
    </xdr:from>
    <xdr:to>
      <xdr:col>2</xdr:col>
      <xdr:colOff>1200150</xdr:colOff>
      <xdr:row>69</xdr:row>
      <xdr:rowOff>247650</xdr:rowOff>
    </xdr:to>
    <xdr:pic>
      <xdr:nvPicPr>
        <xdr:cNvPr id="11" name="Picture 1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09625" y="42691050"/>
          <a:ext cx="10191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71</xdr:row>
      <xdr:rowOff>266700</xdr:rowOff>
    </xdr:from>
    <xdr:to>
      <xdr:col>2</xdr:col>
      <xdr:colOff>1190625</xdr:colOff>
      <xdr:row>73</xdr:row>
      <xdr:rowOff>152400</xdr:rowOff>
    </xdr:to>
    <xdr:pic>
      <xdr:nvPicPr>
        <xdr:cNvPr id="12" name="Picture 17"/>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71525" y="45367575"/>
          <a:ext cx="104775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76</xdr:row>
      <xdr:rowOff>95250</xdr:rowOff>
    </xdr:from>
    <xdr:to>
      <xdr:col>2</xdr:col>
      <xdr:colOff>1181100</xdr:colOff>
      <xdr:row>78</xdr:row>
      <xdr:rowOff>123825</xdr:rowOff>
    </xdr:to>
    <xdr:pic>
      <xdr:nvPicPr>
        <xdr:cNvPr id="13" name="Picture 1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90575" y="48482250"/>
          <a:ext cx="10191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82</xdr:row>
      <xdr:rowOff>209550</xdr:rowOff>
    </xdr:from>
    <xdr:to>
      <xdr:col>2</xdr:col>
      <xdr:colOff>1200150</xdr:colOff>
      <xdr:row>84</xdr:row>
      <xdr:rowOff>95250</xdr:rowOff>
    </xdr:to>
    <xdr:pic>
      <xdr:nvPicPr>
        <xdr:cNvPr id="14" name="Picture 17"/>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81050" y="52539900"/>
          <a:ext cx="104775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88</xdr:row>
      <xdr:rowOff>38100</xdr:rowOff>
    </xdr:from>
    <xdr:to>
      <xdr:col>2</xdr:col>
      <xdr:colOff>1190625</xdr:colOff>
      <xdr:row>90</xdr:row>
      <xdr:rowOff>66675</xdr:rowOff>
    </xdr:to>
    <xdr:pic>
      <xdr:nvPicPr>
        <xdr:cNvPr id="15" name="Picture 1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00100" y="56311800"/>
          <a:ext cx="10191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108</xdr:row>
      <xdr:rowOff>133350</xdr:rowOff>
    </xdr:from>
    <xdr:to>
      <xdr:col>2</xdr:col>
      <xdr:colOff>1276350</xdr:colOff>
      <xdr:row>110</xdr:row>
      <xdr:rowOff>243168</xdr:rowOff>
    </xdr:to>
    <xdr:pic>
      <xdr:nvPicPr>
        <xdr:cNvPr id="16" name="Picture 2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2475" y="67198875"/>
          <a:ext cx="1152525" cy="1176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146</xdr:row>
      <xdr:rowOff>180975</xdr:rowOff>
    </xdr:from>
    <xdr:to>
      <xdr:col>2</xdr:col>
      <xdr:colOff>1285875</xdr:colOff>
      <xdr:row>149</xdr:row>
      <xdr:rowOff>133350</xdr:rowOff>
    </xdr:to>
    <xdr:pic>
      <xdr:nvPicPr>
        <xdr:cNvPr id="17" name="Picture 2"/>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r="-2"/>
        <a:stretch>
          <a:fillRect/>
        </a:stretch>
      </xdr:blipFill>
      <xdr:spPr bwMode="auto">
        <a:xfrm>
          <a:off x="723900" y="86696550"/>
          <a:ext cx="1190625" cy="10096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239806</xdr:colOff>
      <xdr:row>94</xdr:row>
      <xdr:rowOff>111498</xdr:rowOff>
    </xdr:from>
    <xdr:to>
      <xdr:col>2</xdr:col>
      <xdr:colOff>1230406</xdr:colOff>
      <xdr:row>96</xdr:row>
      <xdr:rowOff>293034</xdr:rowOff>
    </xdr:to>
    <xdr:pic>
      <xdr:nvPicPr>
        <xdr:cNvPr id="18" name="Picture 23"/>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8456" y="59709423"/>
          <a:ext cx="990600" cy="1248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xdr:colOff>
      <xdr:row>1</xdr:row>
      <xdr:rowOff>0</xdr:rowOff>
    </xdr:from>
    <xdr:to>
      <xdr:col>2</xdr:col>
      <xdr:colOff>1243853</xdr:colOff>
      <xdr:row>3</xdr:row>
      <xdr:rowOff>165165</xdr:rowOff>
    </xdr:to>
    <xdr:pic>
      <xdr:nvPicPr>
        <xdr:cNvPr id="19" name="Рисунок 1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47651" y="228600"/>
          <a:ext cx="1624852" cy="727140"/>
        </a:xfrm>
        <a:prstGeom prst="rect">
          <a:avLst/>
        </a:prstGeom>
      </xdr:spPr>
    </xdr:pic>
    <xdr:clientData/>
  </xdr:twoCellAnchor>
  <xdr:twoCellAnchor editAs="oneCell">
    <xdr:from>
      <xdr:col>2</xdr:col>
      <xdr:colOff>361950</xdr:colOff>
      <xdr:row>36</xdr:row>
      <xdr:rowOff>95250</xdr:rowOff>
    </xdr:from>
    <xdr:to>
      <xdr:col>2</xdr:col>
      <xdr:colOff>971550</xdr:colOff>
      <xdr:row>36</xdr:row>
      <xdr:rowOff>714375</xdr:rowOff>
    </xdr:to>
    <xdr:pic>
      <xdr:nvPicPr>
        <xdr:cNvPr id="21" name="Picture 8" descr="http://www.aspt.kz/pic/nasadki.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90600" y="22078950"/>
          <a:ext cx="6096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419100</xdr:colOff>
      <xdr:row>39</xdr:row>
      <xdr:rowOff>66675</xdr:rowOff>
    </xdr:from>
    <xdr:to>
      <xdr:col>2</xdr:col>
      <xdr:colOff>1028700</xdr:colOff>
      <xdr:row>39</xdr:row>
      <xdr:rowOff>685800</xdr:rowOff>
    </xdr:to>
    <xdr:pic>
      <xdr:nvPicPr>
        <xdr:cNvPr id="22" name="Picture 8" descr="http://www.aspt.kz/pic/nasadki.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47750" y="24536400"/>
          <a:ext cx="6096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400051</xdr:colOff>
      <xdr:row>29</xdr:row>
      <xdr:rowOff>57150</xdr:rowOff>
    </xdr:from>
    <xdr:to>
      <xdr:col>2</xdr:col>
      <xdr:colOff>1007803</xdr:colOff>
      <xdr:row>30</xdr:row>
      <xdr:rowOff>16668</xdr:rowOff>
    </xdr:to>
    <xdr:pic>
      <xdr:nvPicPr>
        <xdr:cNvPr id="23" name="Рисунок 33"/>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28701" y="18507075"/>
          <a:ext cx="607752"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32</xdr:row>
      <xdr:rowOff>47625</xdr:rowOff>
    </xdr:from>
    <xdr:to>
      <xdr:col>2</xdr:col>
      <xdr:colOff>552450</xdr:colOff>
      <xdr:row>33</xdr:row>
      <xdr:rowOff>150019</xdr:rowOff>
    </xdr:to>
    <xdr:pic>
      <xdr:nvPicPr>
        <xdr:cNvPr id="24" name="Рисунок 36"/>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rot="-5136388">
          <a:off x="585788" y="20131087"/>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32</xdr:row>
      <xdr:rowOff>47625</xdr:rowOff>
    </xdr:from>
    <xdr:to>
      <xdr:col>2</xdr:col>
      <xdr:colOff>1285875</xdr:colOff>
      <xdr:row>33</xdr:row>
      <xdr:rowOff>121444</xdr:rowOff>
    </xdr:to>
    <xdr:pic>
      <xdr:nvPicPr>
        <xdr:cNvPr id="25" name="Рисунок 37"/>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409700" y="20040600"/>
          <a:ext cx="5048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30</xdr:row>
      <xdr:rowOff>114300</xdr:rowOff>
    </xdr:from>
    <xdr:to>
      <xdr:col>2</xdr:col>
      <xdr:colOff>952500</xdr:colOff>
      <xdr:row>31</xdr:row>
      <xdr:rowOff>338138</xdr:rowOff>
    </xdr:to>
    <xdr:pic>
      <xdr:nvPicPr>
        <xdr:cNvPr id="26" name="Рисунок 38"/>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09650" y="19211925"/>
          <a:ext cx="5715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13</xdr:row>
      <xdr:rowOff>885825</xdr:rowOff>
    </xdr:from>
    <xdr:to>
      <xdr:col>2</xdr:col>
      <xdr:colOff>1181100</xdr:colOff>
      <xdr:row>14</xdr:row>
      <xdr:rowOff>572619</xdr:rowOff>
    </xdr:to>
    <xdr:pic>
      <xdr:nvPicPr>
        <xdr:cNvPr id="27" name="Picture 7"/>
        <xdr:cNvPicPr>
          <a:picLocks noChangeAspect="1" noChangeArrowheads="1"/>
        </xdr:cNvPicPr>
      </xdr:nvPicPr>
      <xdr:blipFill>
        <a:blip xmlns:r="http://schemas.openxmlformats.org/officeDocument/2006/relationships" r:embed="rId21">
          <a:extLst>
            <a:ext uri="{BEBA8EAE-BF5A-486C-A8C5-ECC9F3942E4B}">
              <a14:imgProps xmlns:a14="http://schemas.microsoft.com/office/drawing/2010/main">
                <a14:imgLayer r:embed="rId22">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771525" y="9324975"/>
          <a:ext cx="1038225" cy="582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17</xdr:row>
      <xdr:rowOff>9525</xdr:rowOff>
    </xdr:from>
    <xdr:to>
      <xdr:col>2</xdr:col>
      <xdr:colOff>1057275</xdr:colOff>
      <xdr:row>18</xdr:row>
      <xdr:rowOff>9524</xdr:rowOff>
    </xdr:to>
    <xdr:pic>
      <xdr:nvPicPr>
        <xdr:cNvPr id="28" name="Picture 4"/>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1600" r="100000"/>
                  </a14:imgEffect>
                </a14:imgLayer>
              </a14:imgProps>
            </a:ext>
            <a:ext uri="{28A0092B-C50C-407E-A947-70E740481C1C}">
              <a14:useLocalDpi xmlns:a14="http://schemas.microsoft.com/office/drawing/2010/main" val="0"/>
            </a:ext>
          </a:extLst>
        </a:blip>
        <a:srcRect/>
        <a:stretch>
          <a:fillRect/>
        </a:stretch>
      </xdr:blipFill>
      <xdr:spPr bwMode="auto">
        <a:xfrm>
          <a:off x="923925" y="11125200"/>
          <a:ext cx="7620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15</xdr:row>
      <xdr:rowOff>476250</xdr:rowOff>
    </xdr:from>
    <xdr:to>
      <xdr:col>2</xdr:col>
      <xdr:colOff>1219200</xdr:colOff>
      <xdr:row>16</xdr:row>
      <xdr:rowOff>617444</xdr:rowOff>
    </xdr:to>
    <xdr:pic>
      <xdr:nvPicPr>
        <xdr:cNvPr id="29" name="Picture 5"/>
        <xdr:cNvPicPr>
          <a:picLocks noChangeAspect="1" noChangeArrowheads="1"/>
        </xdr:cNvPicPr>
      </xdr:nvPicPr>
      <xdr:blipFill>
        <a:blip xmlns:r="http://schemas.openxmlformats.org/officeDocument/2006/relationships" r:embed="rId25">
          <a:extLst>
            <a:ext uri="{BEBA8EAE-BF5A-486C-A8C5-ECC9F3942E4B}">
              <a14:imgProps xmlns:a14="http://schemas.microsoft.com/office/drawing/2010/main">
                <a14:imgLayer r:embed="rId26">
                  <a14:imgEffect>
                    <a14:backgroundRemoval t="3419" b="100000" l="0" r="100000">
                      <a14:foregroundMark x1="77049" y1="78632" x2="82514" y2="41880"/>
                      <a14:foregroundMark x1="69945" y1="59829" x2="80874" y2="38462"/>
                      <a14:foregroundMark x1="15301" y1="53846" x2="24590" y2="21368"/>
                      <a14:foregroundMark x1="14208" y1="43590" x2="14208" y2="43590"/>
                      <a14:foregroundMark x1="14208" y1="31624" x2="14208" y2="31624"/>
                      <a14:foregroundMark x1="20765" y1="25641" x2="20765" y2="25641"/>
                      <a14:foregroundMark x1="19672" y1="21368" x2="11475" y2="52137"/>
                    </a14:backgroundRemoval>
                  </a14:imgEffect>
                </a14:imgLayer>
              </a14:imgProps>
            </a:ext>
            <a:ext uri="{28A0092B-C50C-407E-A947-70E740481C1C}">
              <a14:useLocalDpi xmlns:a14="http://schemas.microsoft.com/office/drawing/2010/main" val="0"/>
            </a:ext>
          </a:extLst>
        </a:blip>
        <a:srcRect/>
        <a:stretch>
          <a:fillRect/>
        </a:stretch>
      </xdr:blipFill>
      <xdr:spPr bwMode="auto">
        <a:xfrm>
          <a:off x="733425" y="10401300"/>
          <a:ext cx="1114425" cy="712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289984</xdr:colOff>
      <xdr:row>9</xdr:row>
      <xdr:rowOff>76201</xdr:rowOff>
    </xdr:from>
    <xdr:to>
      <xdr:col>2</xdr:col>
      <xdr:colOff>1002858</xdr:colOff>
      <xdr:row>9</xdr:row>
      <xdr:rowOff>681878</xdr:rowOff>
    </xdr:to>
    <xdr:pic>
      <xdr:nvPicPr>
        <xdr:cNvPr id="30" name="Picture 16"/>
        <xdr:cNvPicPr>
          <a:picLocks noChangeAspect="1" noChangeArrowheads="1"/>
        </xdr:cNvPicPr>
      </xdr:nvPicPr>
      <xdr:blipFill>
        <a:blip xmlns:r="http://schemas.openxmlformats.org/officeDocument/2006/relationships" r:embed="rId27">
          <a:extLst>
            <a:ext uri="{BEBA8EAE-BF5A-486C-A8C5-ECC9F3942E4B}">
              <a14:imgProps xmlns:a14="http://schemas.microsoft.com/office/drawing/2010/main">
                <a14:imgLayer r:embed="rId28">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918634" y="5238751"/>
          <a:ext cx="712874" cy="605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11</xdr:row>
      <xdr:rowOff>209550</xdr:rowOff>
    </xdr:from>
    <xdr:to>
      <xdr:col>2</xdr:col>
      <xdr:colOff>1228725</xdr:colOff>
      <xdr:row>11</xdr:row>
      <xdr:rowOff>819150</xdr:rowOff>
    </xdr:to>
    <xdr:pic>
      <xdr:nvPicPr>
        <xdr:cNvPr id="31" name="Picture 19"/>
        <xdr:cNvPicPr>
          <a:picLocks noChangeAspect="1" noChangeArrowheads="1"/>
        </xdr:cNvPicPr>
      </xdr:nvPicPr>
      <xdr:blipFill>
        <a:blip xmlns:r="http://schemas.openxmlformats.org/officeDocument/2006/relationships" r:embed="rId29">
          <a:extLst>
            <a:ext uri="{BEBA8EAE-BF5A-486C-A8C5-ECC9F3942E4B}">
              <a14:imgProps xmlns:a14="http://schemas.microsoft.com/office/drawing/2010/main">
                <a14:imgLayer r:embed="rId30">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752475" y="6877050"/>
          <a:ext cx="11049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190501</xdr:colOff>
      <xdr:row>12</xdr:row>
      <xdr:rowOff>28575</xdr:rowOff>
    </xdr:from>
    <xdr:to>
      <xdr:col>2</xdr:col>
      <xdr:colOff>1128433</xdr:colOff>
      <xdr:row>12</xdr:row>
      <xdr:rowOff>736870</xdr:rowOff>
    </xdr:to>
    <xdr:pic>
      <xdr:nvPicPr>
        <xdr:cNvPr id="32" name="Picture 20"/>
        <xdr:cNvPicPr>
          <a:picLocks noChangeAspect="1" noChangeArrowheads="1"/>
        </xdr:cNvPicPr>
      </xdr:nvPicPr>
      <xdr:blipFill>
        <a:blip xmlns:r="http://schemas.openxmlformats.org/officeDocument/2006/relationships" r:embed="rId31">
          <a:extLst>
            <a:ext uri="{BEBA8EAE-BF5A-486C-A8C5-ECC9F3942E4B}">
              <a14:imgProps xmlns:a14="http://schemas.microsoft.com/office/drawing/2010/main">
                <a14:imgLayer r:embed="rId32">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819151" y="7715250"/>
          <a:ext cx="937932" cy="708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13</xdr:row>
      <xdr:rowOff>171450</xdr:rowOff>
    </xdr:from>
    <xdr:to>
      <xdr:col>2</xdr:col>
      <xdr:colOff>1190625</xdr:colOff>
      <xdr:row>13</xdr:row>
      <xdr:rowOff>741269</xdr:rowOff>
    </xdr:to>
    <xdr:pic>
      <xdr:nvPicPr>
        <xdr:cNvPr id="33" name="Picture 21"/>
        <xdr:cNvPicPr>
          <a:picLocks noChangeAspect="1" noChangeArrowheads="1"/>
        </xdr:cNvPicPr>
      </xdr:nvPicPr>
      <xdr:blipFill>
        <a:blip xmlns:r="http://schemas.openxmlformats.org/officeDocument/2006/relationships" r:embed="rId33">
          <a:extLst>
            <a:ext uri="{BEBA8EAE-BF5A-486C-A8C5-ECC9F3942E4B}">
              <a14:imgProps xmlns:a14="http://schemas.microsoft.com/office/drawing/2010/main">
                <a14:imgLayer r:embed="rId34">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704850" y="8610600"/>
          <a:ext cx="1114425" cy="569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15</xdr:row>
      <xdr:rowOff>19050</xdr:rowOff>
    </xdr:from>
    <xdr:to>
      <xdr:col>2</xdr:col>
      <xdr:colOff>1043057</xdr:colOff>
      <xdr:row>16</xdr:row>
      <xdr:rowOff>9525</xdr:rowOff>
    </xdr:to>
    <xdr:pic>
      <xdr:nvPicPr>
        <xdr:cNvPr id="34" name="Picture 2"/>
        <xdr:cNvPicPr>
          <a:picLocks noChangeAspect="1" noChangeArrowheads="1"/>
        </xdr:cNvPicPr>
      </xdr:nvPicPr>
      <xdr:blipFill>
        <a:blip xmlns:r="http://schemas.openxmlformats.org/officeDocument/2006/relationships" r:embed="rId35">
          <a:extLst>
            <a:ext uri="{BEBA8EAE-BF5A-486C-A8C5-ECC9F3942E4B}">
              <a14:imgProps xmlns:a14="http://schemas.microsoft.com/office/drawing/2010/main">
                <a14:imgLayer r:embed="rId36">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857250" y="9944100"/>
          <a:ext cx="814457"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243418</xdr:colOff>
      <xdr:row>10</xdr:row>
      <xdr:rowOff>62440</xdr:rowOff>
    </xdr:from>
    <xdr:to>
      <xdr:col>2</xdr:col>
      <xdr:colOff>1001088</xdr:colOff>
      <xdr:row>10</xdr:row>
      <xdr:rowOff>693083</xdr:rowOff>
    </xdr:to>
    <xdr:pic>
      <xdr:nvPicPr>
        <xdr:cNvPr id="35" name="Picture 16"/>
        <xdr:cNvPicPr>
          <a:picLocks noChangeAspect="1" noChangeArrowheads="1"/>
        </xdr:cNvPicPr>
      </xdr:nvPicPr>
      <xdr:blipFill>
        <a:blip xmlns:r="http://schemas.openxmlformats.org/officeDocument/2006/relationships" r:embed="rId37">
          <a:extLst>
            <a:ext uri="{BEBA8EAE-BF5A-486C-A8C5-ECC9F3942E4B}">
              <a14:imgProps xmlns:a14="http://schemas.microsoft.com/office/drawing/2010/main">
                <a14:imgLayer r:embed="rId38">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872068" y="5977465"/>
          <a:ext cx="757670" cy="630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444873</xdr:colOff>
      <xdr:row>8</xdr:row>
      <xdr:rowOff>7843</xdr:rowOff>
    </xdr:from>
    <xdr:to>
      <xdr:col>2</xdr:col>
      <xdr:colOff>881902</xdr:colOff>
      <xdr:row>9</xdr:row>
      <xdr:rowOff>6163</xdr:rowOff>
    </xdr:to>
    <xdr:pic>
      <xdr:nvPicPr>
        <xdr:cNvPr id="37" name="Picture 5"/>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073523" y="4417918"/>
          <a:ext cx="437029" cy="750794"/>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209550</xdr:colOff>
      <xdr:row>19</xdr:row>
      <xdr:rowOff>104775</xdr:rowOff>
    </xdr:from>
    <xdr:to>
      <xdr:col>2</xdr:col>
      <xdr:colOff>1104900</xdr:colOff>
      <xdr:row>19</xdr:row>
      <xdr:rowOff>794497</xdr:rowOff>
    </xdr:to>
    <xdr:pic>
      <xdr:nvPicPr>
        <xdr:cNvPr id="38" name="Picture 4" descr="http://konsel.kz/image.php/img.php?width=288&amp;height=252&amp;image=/assets/images/info/products_content_imgs4/predoxran_klapan.jpg"/>
        <xdr:cNvPicPr>
          <a:picLocks noChangeAspect="1" noChangeArrowheads="1"/>
        </xdr:cNvPicPr>
      </xdr:nvPicPr>
      <xdr:blipFill>
        <a:blip xmlns:r="http://schemas.openxmlformats.org/officeDocument/2006/relationships" r:embed="rId40">
          <a:extLst>
            <a:ext uri="{BEBA8EAE-BF5A-486C-A8C5-ECC9F3942E4B}">
              <a14:imgProps xmlns:a14="http://schemas.microsoft.com/office/drawing/2010/main">
                <a14:imgLayer r:embed="rId41">
                  <a14:imgEffect>
                    <a14:backgroundRemoval t="0" b="100000" l="0" r="100000">
                      <a14:foregroundMark x1="6122" y1="33103" x2="17007" y2="10345"/>
                    </a14:backgroundRemoval>
                  </a14:imgEffect>
                </a14:imgLayer>
              </a14:imgProps>
            </a:ext>
            <a:ext uri="{28A0092B-C50C-407E-A947-70E740481C1C}">
              <a14:useLocalDpi xmlns:a14="http://schemas.microsoft.com/office/drawing/2010/main" val="0"/>
            </a:ext>
          </a:extLst>
        </a:blip>
        <a:srcRect/>
        <a:stretch>
          <a:fillRect/>
        </a:stretch>
      </xdr:blipFill>
      <xdr:spPr bwMode="auto">
        <a:xfrm>
          <a:off x="838200" y="12096750"/>
          <a:ext cx="895350" cy="68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297653</xdr:colOff>
      <xdr:row>20</xdr:row>
      <xdr:rowOff>190500</xdr:rowOff>
    </xdr:from>
    <xdr:to>
      <xdr:col>2</xdr:col>
      <xdr:colOff>1079686</xdr:colOff>
      <xdr:row>20</xdr:row>
      <xdr:rowOff>943534</xdr:rowOff>
    </xdr:to>
    <xdr:pic>
      <xdr:nvPicPr>
        <xdr:cNvPr id="39" name="Picture 10"/>
        <xdr:cNvPicPr>
          <a:picLocks noChangeAspect="1" noChangeArrowheads="1"/>
        </xdr:cNvPicPr>
      </xdr:nvPicPr>
      <xdr:blipFill>
        <a:blip xmlns:r="http://schemas.openxmlformats.org/officeDocument/2006/relationships" r:embed="rId42">
          <a:extLst>
            <a:ext uri="{BEBA8EAE-BF5A-486C-A8C5-ECC9F3942E4B}">
              <a14:imgProps xmlns:a14="http://schemas.microsoft.com/office/drawing/2010/main">
                <a14:imgLayer r:embed="rId43">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926303" y="13030200"/>
          <a:ext cx="782033" cy="753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439340</xdr:colOff>
      <xdr:row>23</xdr:row>
      <xdr:rowOff>62765</xdr:rowOff>
    </xdr:from>
    <xdr:to>
      <xdr:col>2</xdr:col>
      <xdr:colOff>982265</xdr:colOff>
      <xdr:row>23</xdr:row>
      <xdr:rowOff>978138</xdr:rowOff>
    </xdr:to>
    <xdr:pic>
      <xdr:nvPicPr>
        <xdr:cNvPr id="40" name="Picture 10"/>
        <xdr:cNvPicPr>
          <a:picLocks noChangeAspect="1" noChangeArrowheads="1"/>
        </xdr:cNvPicPr>
      </xdr:nvPicPr>
      <xdr:blipFill>
        <a:blip xmlns:r="http://schemas.openxmlformats.org/officeDocument/2006/relationships" r:embed="rId44">
          <a:extLst>
            <a:ext uri="{BEBA8EAE-BF5A-486C-A8C5-ECC9F3942E4B}">
              <a14:imgProps xmlns:a14="http://schemas.microsoft.com/office/drawing/2010/main">
                <a14:imgLayer r:embed="rId45">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rot="1788422">
          <a:off x="1067990" y="15169415"/>
          <a:ext cx="542925" cy="915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137243</xdr:colOff>
      <xdr:row>24</xdr:row>
      <xdr:rowOff>264413</xdr:rowOff>
    </xdr:from>
    <xdr:to>
      <xdr:col>2</xdr:col>
      <xdr:colOff>1270718</xdr:colOff>
      <xdr:row>25</xdr:row>
      <xdr:rowOff>189001</xdr:rowOff>
    </xdr:to>
    <xdr:pic>
      <xdr:nvPicPr>
        <xdr:cNvPr id="41" name="Picture 9"/>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rot="21301074">
          <a:off x="765893" y="16495013"/>
          <a:ext cx="1133475" cy="400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120898</xdr:colOff>
      <xdr:row>26</xdr:row>
      <xdr:rowOff>262902</xdr:rowOff>
    </xdr:from>
    <xdr:to>
      <xdr:col>3</xdr:col>
      <xdr:colOff>54223</xdr:colOff>
      <xdr:row>27</xdr:row>
      <xdr:rowOff>350184</xdr:rowOff>
    </xdr:to>
    <xdr:pic>
      <xdr:nvPicPr>
        <xdr:cNvPr id="42" name="Picture 22"/>
        <xdr:cNvPicPr>
          <a:picLocks noChangeAspect="1" noChangeArrowheads="1"/>
        </xdr:cNvPicPr>
      </xdr:nvPicPr>
      <xdr:blipFill>
        <a:blip xmlns:r="http://schemas.openxmlformats.org/officeDocument/2006/relationships" r:embed="rId47">
          <a:extLst>
            <a:ext uri="{BEBA8EAE-BF5A-486C-A8C5-ECC9F3942E4B}">
              <a14:imgProps xmlns:a14="http://schemas.microsoft.com/office/drawing/2010/main">
                <a14:imgLayer r:embed="rId48">
                  <a14:imgEffect>
                    <a14:backgroundRemoval t="0" b="100000" l="0" r="100000">
                      <a14:foregroundMark x1="72093" y1="21795" x2="71163" y2="3846"/>
                    </a14:backgroundRemoval>
                  </a14:imgEffect>
                </a14:imgLayer>
              </a14:imgProps>
            </a:ext>
            <a:ext uri="{28A0092B-C50C-407E-A947-70E740481C1C}">
              <a14:useLocalDpi xmlns:a14="http://schemas.microsoft.com/office/drawing/2010/main" val="0"/>
            </a:ext>
          </a:extLst>
        </a:blip>
        <a:srcRect/>
        <a:stretch>
          <a:fillRect/>
        </a:stretch>
      </xdr:blipFill>
      <xdr:spPr bwMode="auto">
        <a:xfrm>
          <a:off x="749548" y="17446002"/>
          <a:ext cx="1314450" cy="563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21</xdr:row>
      <xdr:rowOff>114300</xdr:rowOff>
    </xdr:from>
    <xdr:to>
      <xdr:col>2</xdr:col>
      <xdr:colOff>1151965</xdr:colOff>
      <xdr:row>21</xdr:row>
      <xdr:rowOff>1030941</xdr:rowOff>
    </xdr:to>
    <xdr:pic>
      <xdr:nvPicPr>
        <xdr:cNvPr id="43" name="Picture 10"/>
        <xdr:cNvPicPr>
          <a:picLocks noChangeAspect="1" noChangeArrowheads="1"/>
        </xdr:cNvPicPr>
      </xdr:nvPicPr>
      <xdr:blipFill>
        <a:blip xmlns:r="http://schemas.openxmlformats.org/officeDocument/2006/relationships" r:embed="rId42">
          <a:extLst>
            <a:ext uri="{BEBA8EAE-BF5A-486C-A8C5-ECC9F3942E4B}">
              <a14:imgProps xmlns:a14="http://schemas.microsoft.com/office/drawing/2010/main">
                <a14:imgLayer r:embed="rId43">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828675" y="14087475"/>
          <a:ext cx="951940" cy="916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6</xdr:row>
      <xdr:rowOff>981075</xdr:rowOff>
    </xdr:from>
    <xdr:to>
      <xdr:col>2</xdr:col>
      <xdr:colOff>1104900</xdr:colOff>
      <xdr:row>8</xdr:row>
      <xdr:rowOff>64744</xdr:rowOff>
    </xdr:to>
    <xdr:pic>
      <xdr:nvPicPr>
        <xdr:cNvPr id="44" name="Picture 4"/>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81050" y="4638675"/>
          <a:ext cx="952500" cy="81722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209550</xdr:colOff>
      <xdr:row>22</xdr:row>
      <xdr:rowOff>47624</xdr:rowOff>
    </xdr:from>
    <xdr:to>
      <xdr:col>2</xdr:col>
      <xdr:colOff>1162050</xdr:colOff>
      <xdr:row>22</xdr:row>
      <xdr:rowOff>647699</xdr:rowOff>
    </xdr:to>
    <xdr:pic>
      <xdr:nvPicPr>
        <xdr:cNvPr id="45" name="Picture 20"/>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838200" y="15906749"/>
          <a:ext cx="952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6</xdr:row>
      <xdr:rowOff>0</xdr:rowOff>
    </xdr:from>
    <xdr:to>
      <xdr:col>2</xdr:col>
      <xdr:colOff>1143000</xdr:colOff>
      <xdr:row>6</xdr:row>
      <xdr:rowOff>903823</xdr:rowOff>
    </xdr:to>
    <xdr:pic>
      <xdr:nvPicPr>
        <xdr:cNvPr id="36" name="Рисунок 35"/>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10896" r="7693"/>
        <a:stretch/>
      </xdr:blipFill>
      <xdr:spPr>
        <a:xfrm>
          <a:off x="790575" y="3657600"/>
          <a:ext cx="981075" cy="9038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95250</xdr:colOff>
      <xdr:row>24</xdr:row>
      <xdr:rowOff>63501</xdr:rowOff>
    </xdr:from>
    <xdr:to>
      <xdr:col>2</xdr:col>
      <xdr:colOff>1600200</xdr:colOff>
      <xdr:row>24</xdr:row>
      <xdr:rowOff>1863726</xdr:rowOff>
    </xdr:to>
    <xdr:pic>
      <xdr:nvPicPr>
        <xdr:cNvPr id="385846" name="Picture 7" descr="http://www.firedetec.com/sites/default/files/styles/product_large/public/product/Fume%20Cabinet%20System%20Parts.jpg?itok=VRzfDTMu"/>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5261" t="13562" r="25575" b="10336"/>
        <a:stretch>
          <a:fillRect/>
        </a:stretch>
      </xdr:blipFill>
      <xdr:spPr bwMode="auto">
        <a:xfrm>
          <a:off x="723900" y="15484476"/>
          <a:ext cx="150495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25</xdr:row>
      <xdr:rowOff>64559</xdr:rowOff>
    </xdr:from>
    <xdr:to>
      <xdr:col>2</xdr:col>
      <xdr:colOff>1619250</xdr:colOff>
      <xdr:row>25</xdr:row>
      <xdr:rowOff>1864784</xdr:rowOff>
    </xdr:to>
    <xdr:pic>
      <xdr:nvPicPr>
        <xdr:cNvPr id="385847" name="Picture 7" descr="http://www.firedetec.com/sites/default/files/styles/product_large/public/product/Fume%20Cabinet%20System%20Parts.jpg?itok=VRzfDTMu"/>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5261" t="13562" r="25575" b="10336"/>
        <a:stretch>
          <a:fillRect/>
        </a:stretch>
      </xdr:blipFill>
      <xdr:spPr bwMode="auto">
        <a:xfrm>
          <a:off x="742950" y="17400059"/>
          <a:ext cx="150495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191558</xdr:colOff>
      <xdr:row>17</xdr:row>
      <xdr:rowOff>99488</xdr:rowOff>
    </xdr:from>
    <xdr:to>
      <xdr:col>2</xdr:col>
      <xdr:colOff>1496483</xdr:colOff>
      <xdr:row>17</xdr:row>
      <xdr:rowOff>1594913</xdr:rowOff>
    </xdr:to>
    <xdr:pic>
      <xdr:nvPicPr>
        <xdr:cNvPr id="385848"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0208" y="6747938"/>
          <a:ext cx="1304925" cy="1495425"/>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18</xdr:row>
      <xdr:rowOff>117480</xdr:rowOff>
    </xdr:from>
    <xdr:to>
      <xdr:col>2</xdr:col>
      <xdr:colOff>1504950</xdr:colOff>
      <xdr:row>18</xdr:row>
      <xdr:rowOff>1612905</xdr:rowOff>
    </xdr:to>
    <xdr:pic>
      <xdr:nvPicPr>
        <xdr:cNvPr id="38584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8675" y="8442330"/>
          <a:ext cx="1304925" cy="1495425"/>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191558</xdr:colOff>
      <xdr:row>27</xdr:row>
      <xdr:rowOff>79380</xdr:rowOff>
    </xdr:from>
    <xdr:to>
      <xdr:col>2</xdr:col>
      <xdr:colOff>1496483</xdr:colOff>
      <xdr:row>27</xdr:row>
      <xdr:rowOff>1584330</xdr:rowOff>
    </xdr:to>
    <xdr:pic>
      <xdr:nvPicPr>
        <xdr:cNvPr id="385850"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0208" y="19624680"/>
          <a:ext cx="1304925" cy="1504950"/>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191558</xdr:colOff>
      <xdr:row>28</xdr:row>
      <xdr:rowOff>87844</xdr:rowOff>
    </xdr:from>
    <xdr:to>
      <xdr:col>2</xdr:col>
      <xdr:colOff>1496483</xdr:colOff>
      <xdr:row>28</xdr:row>
      <xdr:rowOff>1592794</xdr:rowOff>
    </xdr:to>
    <xdr:pic>
      <xdr:nvPicPr>
        <xdr:cNvPr id="38585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0208" y="21290494"/>
          <a:ext cx="1304925" cy="1504950"/>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207434</xdr:colOff>
      <xdr:row>29</xdr:row>
      <xdr:rowOff>73029</xdr:rowOff>
    </xdr:from>
    <xdr:to>
      <xdr:col>2</xdr:col>
      <xdr:colOff>1512359</xdr:colOff>
      <xdr:row>29</xdr:row>
      <xdr:rowOff>1577979</xdr:rowOff>
    </xdr:to>
    <xdr:pic>
      <xdr:nvPicPr>
        <xdr:cNvPr id="385852"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084" y="22999704"/>
          <a:ext cx="1304925" cy="1504950"/>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191558</xdr:colOff>
      <xdr:row>30</xdr:row>
      <xdr:rowOff>99488</xdr:rowOff>
    </xdr:from>
    <xdr:to>
      <xdr:col>2</xdr:col>
      <xdr:colOff>1496483</xdr:colOff>
      <xdr:row>30</xdr:row>
      <xdr:rowOff>1604438</xdr:rowOff>
    </xdr:to>
    <xdr:pic>
      <xdr:nvPicPr>
        <xdr:cNvPr id="38585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0208" y="24664463"/>
          <a:ext cx="1304925" cy="1504950"/>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20</xdr:row>
      <xdr:rowOff>78322</xdr:rowOff>
    </xdr:from>
    <xdr:to>
      <xdr:col>2</xdr:col>
      <xdr:colOff>1495425</xdr:colOff>
      <xdr:row>20</xdr:row>
      <xdr:rowOff>1545172</xdr:rowOff>
    </xdr:to>
    <xdr:pic>
      <xdr:nvPicPr>
        <xdr:cNvPr id="385854" name="Picture 2" descr="http://www.firedetec.com/sites/default/files/styles/product_large/public/product/Indirect%20HFC%20Kits.jpg?itok=fnvDbPY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5079" r="16808"/>
        <a:stretch>
          <a:fillRect/>
        </a:stretch>
      </xdr:blipFill>
      <xdr:spPr bwMode="auto">
        <a:xfrm>
          <a:off x="838200" y="10403422"/>
          <a:ext cx="128587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21</xdr:row>
      <xdr:rowOff>69852</xdr:rowOff>
    </xdr:from>
    <xdr:to>
      <xdr:col>2</xdr:col>
      <xdr:colOff>1495425</xdr:colOff>
      <xdr:row>21</xdr:row>
      <xdr:rowOff>1536702</xdr:rowOff>
    </xdr:to>
    <xdr:pic>
      <xdr:nvPicPr>
        <xdr:cNvPr id="385855" name="Picture 2" descr="http://www.firedetec.com/sites/default/files/styles/product_large/public/product/Indirect%20HFC%20Kits.jpg?itok=fnvDbPY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5079" r="16808"/>
        <a:stretch>
          <a:fillRect/>
        </a:stretch>
      </xdr:blipFill>
      <xdr:spPr bwMode="auto">
        <a:xfrm>
          <a:off x="838200" y="12014202"/>
          <a:ext cx="128587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22</xdr:row>
      <xdr:rowOff>69855</xdr:rowOff>
    </xdr:from>
    <xdr:to>
      <xdr:col>2</xdr:col>
      <xdr:colOff>1495425</xdr:colOff>
      <xdr:row>22</xdr:row>
      <xdr:rowOff>1536705</xdr:rowOff>
    </xdr:to>
    <xdr:pic>
      <xdr:nvPicPr>
        <xdr:cNvPr id="385856" name="Picture 2" descr="http://www.firedetec.com/sites/default/files/styles/product_large/public/product/Indirect%20HFC%20Kits.jpg?itok=fnvDbPY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5079" r="16808"/>
        <a:stretch>
          <a:fillRect/>
        </a:stretch>
      </xdr:blipFill>
      <xdr:spPr bwMode="auto">
        <a:xfrm>
          <a:off x="838200" y="13614405"/>
          <a:ext cx="128587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32</xdr:row>
      <xdr:rowOff>78320</xdr:rowOff>
    </xdr:from>
    <xdr:to>
      <xdr:col>2</xdr:col>
      <xdr:colOff>1609725</xdr:colOff>
      <xdr:row>32</xdr:row>
      <xdr:rowOff>1354670</xdr:rowOff>
    </xdr:to>
    <xdr:pic>
      <xdr:nvPicPr>
        <xdr:cNvPr id="385857" name="Picture 5" descr="http://rotarex.kz/templates/default1.12/images/robot2.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62146"/>
        <a:stretch>
          <a:fillRect/>
        </a:stretch>
      </xdr:blipFill>
      <xdr:spPr bwMode="auto">
        <a:xfrm>
          <a:off x="695325" y="26643545"/>
          <a:ext cx="15430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183091</xdr:colOff>
      <xdr:row>15</xdr:row>
      <xdr:rowOff>207437</xdr:rowOff>
    </xdr:from>
    <xdr:to>
      <xdr:col>2</xdr:col>
      <xdr:colOff>1535641</xdr:colOff>
      <xdr:row>15</xdr:row>
      <xdr:rowOff>1540937</xdr:rowOff>
    </xdr:to>
    <xdr:pic>
      <xdr:nvPicPr>
        <xdr:cNvPr id="385858" name="Picture 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1741" y="4855637"/>
          <a:ext cx="1352550" cy="13335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1</xdr:colOff>
      <xdr:row>1</xdr:row>
      <xdr:rowOff>0</xdr:rowOff>
    </xdr:from>
    <xdr:to>
      <xdr:col>2</xdr:col>
      <xdr:colOff>1270000</xdr:colOff>
      <xdr:row>4</xdr:row>
      <xdr:rowOff>44092</xdr:rowOff>
    </xdr:to>
    <xdr:pic>
      <xdr:nvPicPr>
        <xdr:cNvPr id="2" name="Рисунок 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3418" y="158750"/>
          <a:ext cx="1650999" cy="732009"/>
        </a:xfrm>
        <a:prstGeom prst="rect">
          <a:avLst/>
        </a:prstGeom>
      </xdr:spPr>
    </xdr:pic>
    <xdr:clientData/>
  </xdr:twoCellAnchor>
  <xdr:twoCellAnchor editAs="oneCell">
    <xdr:from>
      <xdr:col>5</xdr:col>
      <xdr:colOff>2333625</xdr:colOff>
      <xdr:row>1</xdr:row>
      <xdr:rowOff>155104</xdr:rowOff>
    </xdr:from>
    <xdr:to>
      <xdr:col>7</xdr:col>
      <xdr:colOff>525811</xdr:colOff>
      <xdr:row>3</xdr:row>
      <xdr:rowOff>14825</xdr:rowOff>
    </xdr:to>
    <xdr:pic>
      <xdr:nvPicPr>
        <xdr:cNvPr id="3" name="Рисунок 2"/>
        <xdr:cNvPicPr>
          <a:picLocks noChangeAspect="1"/>
        </xdr:cNvPicPr>
      </xdr:nvPicPr>
      <xdr:blipFill rotWithShape="1">
        <a:blip xmlns:r="http://schemas.openxmlformats.org/officeDocument/2006/relationships" r:embed="rId7">
          <a:extLst>
            <a:ext uri="{BEBA8EAE-BF5A-486C-A8C5-ECC9F3942E4B}">
              <a14:imgProps xmlns:a14="http://schemas.microsoft.com/office/drawing/2010/main">
                <a14:imgLayer r:embed="rId8">
                  <a14:imgEffect>
                    <a14:backgroundRemoval t="0" b="100000" l="0" r="100000">
                      <a14:foregroundMark x1="9091" y1="37778" x2="9091" y2="37778"/>
                      <a14:foregroundMark x1="12417" y1="63333" x2="12417" y2="63333"/>
                      <a14:foregroundMark x1="5765" y1="63333" x2="5765" y2="63333"/>
                      <a14:foregroundMark x1="19512" y1="38889" x2="19512" y2="38889"/>
                      <a14:foregroundMark x1="1109" y1="11111" x2="98004" y2="11111"/>
                      <a14:foregroundMark x1="97783" y1="13333" x2="97783" y2="87778"/>
                      <a14:foregroundMark x1="1330" y1="13333" x2="1330" y2="86667"/>
                      <a14:foregroundMark x1="1330" y1="12222" x2="97339" y2="85556"/>
                      <a14:foregroundMark x1="97561" y1="12222" x2="1330" y2="88889"/>
                      <a14:foregroundMark x1="75831" y1="37778" x2="97118" y2="52222"/>
                      <a14:backgroundMark x1="3326" y1="4444" x2="3326" y2="4444"/>
                      <a14:backgroundMark x1="443" y1="3333" x2="98670" y2="5556"/>
                      <a14:backgroundMark x1="443" y1="7778" x2="665" y2="93333"/>
                      <a14:backgroundMark x1="887" y1="95556" x2="98891" y2="95556"/>
                      <a14:backgroundMark x1="98891" y1="7778" x2="98670" y2="94444"/>
                      <a14:backgroundMark x1="222" y1="8889" x2="98448" y2="8889"/>
                      <a14:backgroundMark x1="887" y1="5556" x2="887" y2="93333"/>
                    </a14:backgroundRemoval>
                  </a14:imgEffect>
                </a14:imgLayer>
              </a14:imgProps>
            </a:ext>
            <a:ext uri="{28A0092B-C50C-407E-A947-70E740481C1C}">
              <a14:useLocalDpi xmlns:a14="http://schemas.microsoft.com/office/drawing/2010/main" val="0"/>
            </a:ext>
          </a:extLst>
        </a:blip>
        <a:srcRect l="1114" t="10681" r="1690" b="8092"/>
        <a:stretch/>
      </xdr:blipFill>
      <xdr:spPr>
        <a:xfrm>
          <a:off x="7346156" y="381323"/>
          <a:ext cx="2323655" cy="395502"/>
        </a:xfrm>
        <a:prstGeom prst="rect">
          <a:avLst/>
        </a:prstGeom>
      </xdr:spPr>
    </xdr:pic>
    <xdr:clientData/>
  </xdr:twoCellAnchor>
  <xdr:twoCellAnchor editAs="oneCell">
    <xdr:from>
      <xdr:col>2</xdr:col>
      <xdr:colOff>409574</xdr:colOff>
      <xdr:row>34</xdr:row>
      <xdr:rowOff>28574</xdr:rowOff>
    </xdr:from>
    <xdr:to>
      <xdr:col>2</xdr:col>
      <xdr:colOff>1057275</xdr:colOff>
      <xdr:row>34</xdr:row>
      <xdr:rowOff>455295</xdr:rowOff>
    </xdr:to>
    <xdr:pic>
      <xdr:nvPicPr>
        <xdr:cNvPr id="25" name="Рисунок 24"/>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7702" t="8824" r="10463" b="8823"/>
        <a:stretch/>
      </xdr:blipFill>
      <xdr:spPr bwMode="auto">
        <a:xfrm>
          <a:off x="1038224" y="6457949"/>
          <a:ext cx="647701" cy="426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400050</xdr:colOff>
      <xdr:row>35</xdr:row>
      <xdr:rowOff>38101</xdr:rowOff>
    </xdr:from>
    <xdr:to>
      <xdr:col>2</xdr:col>
      <xdr:colOff>1180074</xdr:colOff>
      <xdr:row>35</xdr:row>
      <xdr:rowOff>571500</xdr:rowOff>
    </xdr:to>
    <xdr:pic>
      <xdr:nvPicPr>
        <xdr:cNvPr id="26" name="Рисунок 25"/>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9581" t="17020" r="8982" b="17022"/>
        <a:stretch/>
      </xdr:blipFill>
      <xdr:spPr bwMode="auto">
        <a:xfrm>
          <a:off x="1028700" y="6934201"/>
          <a:ext cx="780024" cy="533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447676</xdr:colOff>
      <xdr:row>36</xdr:row>
      <xdr:rowOff>28576</xdr:rowOff>
    </xdr:from>
    <xdr:to>
      <xdr:col>2</xdr:col>
      <xdr:colOff>1133476</xdr:colOff>
      <xdr:row>36</xdr:row>
      <xdr:rowOff>308260</xdr:rowOff>
    </xdr:to>
    <xdr:pic>
      <xdr:nvPicPr>
        <xdr:cNvPr id="27" name="Рисунок 26"/>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76326" y="7524751"/>
          <a:ext cx="685800" cy="279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352425</xdr:colOff>
      <xdr:row>37</xdr:row>
      <xdr:rowOff>142876</xdr:rowOff>
    </xdr:from>
    <xdr:to>
      <xdr:col>2</xdr:col>
      <xdr:colOff>1200150</xdr:colOff>
      <xdr:row>37</xdr:row>
      <xdr:rowOff>453850</xdr:rowOff>
    </xdr:to>
    <xdr:pic>
      <xdr:nvPicPr>
        <xdr:cNvPr id="28" name="Рисунок 27"/>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9716" t="26717" r="9716" b="17557"/>
        <a:stretch/>
      </xdr:blipFill>
      <xdr:spPr bwMode="auto">
        <a:xfrm>
          <a:off x="981075" y="7981951"/>
          <a:ext cx="847725" cy="31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466725</xdr:colOff>
      <xdr:row>38</xdr:row>
      <xdr:rowOff>28575</xdr:rowOff>
    </xdr:from>
    <xdr:to>
      <xdr:col>2</xdr:col>
      <xdr:colOff>1219200</xdr:colOff>
      <xdr:row>38</xdr:row>
      <xdr:rowOff>1070463</xdr:rowOff>
    </xdr:to>
    <xdr:pic>
      <xdr:nvPicPr>
        <xdr:cNvPr id="29" name="Рисунок 28"/>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7767" t="6579" r="3883" b="10526"/>
        <a:stretch/>
      </xdr:blipFill>
      <xdr:spPr bwMode="auto">
        <a:xfrm>
          <a:off x="1095375" y="8458200"/>
          <a:ext cx="752475" cy="1041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247649</xdr:colOff>
      <xdr:row>39</xdr:row>
      <xdr:rowOff>19051</xdr:rowOff>
    </xdr:from>
    <xdr:to>
      <xdr:col>2</xdr:col>
      <xdr:colOff>1314450</xdr:colOff>
      <xdr:row>39</xdr:row>
      <xdr:rowOff>1192531</xdr:rowOff>
    </xdr:to>
    <xdr:pic>
      <xdr:nvPicPr>
        <xdr:cNvPr id="31" name="Рисунок 30"/>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11822" t="13592" r="14287" b="6311"/>
        <a:stretch/>
      </xdr:blipFill>
      <xdr:spPr bwMode="auto">
        <a:xfrm>
          <a:off x="876299" y="31537276"/>
          <a:ext cx="1066801" cy="117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471076</xdr:colOff>
      <xdr:row>7</xdr:row>
      <xdr:rowOff>47625</xdr:rowOff>
    </xdr:from>
    <xdr:to>
      <xdr:col>2</xdr:col>
      <xdr:colOff>1233076</xdr:colOff>
      <xdr:row>7</xdr:row>
      <xdr:rowOff>1200150</xdr:rowOff>
    </xdr:to>
    <xdr:pic>
      <xdr:nvPicPr>
        <xdr:cNvPr id="406132" name="Picture 2" descr="D:\Work\Дымососы\Материалы для сайта\ДПЭ-7(ЦМ)\IMG_2136н.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5493" y="4503208"/>
          <a:ext cx="7620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404401</xdr:colOff>
      <xdr:row>9</xdr:row>
      <xdr:rowOff>47625</xdr:rowOff>
    </xdr:from>
    <xdr:to>
      <xdr:col>2</xdr:col>
      <xdr:colOff>1242601</xdr:colOff>
      <xdr:row>9</xdr:row>
      <xdr:rowOff>1314450</xdr:rowOff>
    </xdr:to>
    <xdr:pic>
      <xdr:nvPicPr>
        <xdr:cNvPr id="406133" name="Picture 3" descr="D:\Work\Дымососы\Материалы для сайта\ДПЭ-7(ЦМ)\IMG_213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818" y="7085542"/>
          <a:ext cx="83820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413926</xdr:colOff>
      <xdr:row>8</xdr:row>
      <xdr:rowOff>28575</xdr:rowOff>
    </xdr:from>
    <xdr:to>
      <xdr:col>2</xdr:col>
      <xdr:colOff>1252126</xdr:colOff>
      <xdr:row>8</xdr:row>
      <xdr:rowOff>1285875</xdr:rowOff>
    </xdr:to>
    <xdr:pic>
      <xdr:nvPicPr>
        <xdr:cNvPr id="406134" name="Picture 4" descr="D:\Work\Дымососы\Материалы для сайта\ДПЭ-7(ЦМ)\IMG_2074.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8343" y="5732992"/>
          <a:ext cx="8382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290101</xdr:colOff>
      <xdr:row>12</xdr:row>
      <xdr:rowOff>200025</xdr:rowOff>
    </xdr:from>
    <xdr:to>
      <xdr:col>2</xdr:col>
      <xdr:colOff>1414051</xdr:colOff>
      <xdr:row>12</xdr:row>
      <xdr:rowOff>1228725</xdr:rowOff>
    </xdr:to>
    <xdr:pic>
      <xdr:nvPicPr>
        <xdr:cNvPr id="406135" name="Picture 5" descr="D:\Work\Дымососы\Материалы для сайта\ДПЭ-7(Ц)\IMG_2079.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976" r="13939"/>
        <a:stretch>
          <a:fillRect/>
        </a:stretch>
      </xdr:blipFill>
      <xdr:spPr bwMode="auto">
        <a:xfrm>
          <a:off x="914518" y="9534525"/>
          <a:ext cx="1123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271051</xdr:colOff>
      <xdr:row>13</xdr:row>
      <xdr:rowOff>133350</xdr:rowOff>
    </xdr:from>
    <xdr:to>
      <xdr:col>2</xdr:col>
      <xdr:colOff>1452151</xdr:colOff>
      <xdr:row>13</xdr:row>
      <xdr:rowOff>1323975</xdr:rowOff>
    </xdr:to>
    <xdr:pic>
      <xdr:nvPicPr>
        <xdr:cNvPr id="406136" name="Picture 6" descr="D:\Work\Дымососы\Материалы для сайта\ДПЭ-7(Ц)\IMG_2089.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7960" r="15768"/>
        <a:stretch>
          <a:fillRect/>
        </a:stretch>
      </xdr:blipFill>
      <xdr:spPr bwMode="auto">
        <a:xfrm>
          <a:off x="895468" y="10854267"/>
          <a:ext cx="1181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356776</xdr:colOff>
      <xdr:row>14</xdr:row>
      <xdr:rowOff>190500</xdr:rowOff>
    </xdr:from>
    <xdr:to>
      <xdr:col>2</xdr:col>
      <xdr:colOff>1347376</xdr:colOff>
      <xdr:row>14</xdr:row>
      <xdr:rowOff>1314450</xdr:rowOff>
    </xdr:to>
    <xdr:pic>
      <xdr:nvPicPr>
        <xdr:cNvPr id="406137" name="Picture 8" descr="D:\Work\Дымососы\Материалы для сайта\ДПЭ-7(Ц)\IMG_2093.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2713" t="4865" r="21494"/>
        <a:stretch>
          <a:fillRect/>
        </a:stretch>
      </xdr:blipFill>
      <xdr:spPr bwMode="auto">
        <a:xfrm>
          <a:off x="981193" y="12297833"/>
          <a:ext cx="9906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261526</xdr:colOff>
      <xdr:row>17</xdr:row>
      <xdr:rowOff>209550</xdr:rowOff>
    </xdr:from>
    <xdr:to>
      <xdr:col>2</xdr:col>
      <xdr:colOff>1366426</xdr:colOff>
      <xdr:row>17</xdr:row>
      <xdr:rowOff>1181100</xdr:rowOff>
    </xdr:to>
    <xdr:pic>
      <xdr:nvPicPr>
        <xdr:cNvPr id="406138" name="Picture 9" descr="D:\Work\Дымососы\Материалы для сайта\ДПЭ-7(ОТ)\IMG_2224о.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5943" y="15047383"/>
          <a:ext cx="1104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252001</xdr:colOff>
      <xdr:row>19</xdr:row>
      <xdr:rowOff>171450</xdr:rowOff>
    </xdr:from>
    <xdr:to>
      <xdr:col>2</xdr:col>
      <xdr:colOff>1366426</xdr:colOff>
      <xdr:row>19</xdr:row>
      <xdr:rowOff>1238250</xdr:rowOff>
    </xdr:to>
    <xdr:pic>
      <xdr:nvPicPr>
        <xdr:cNvPr id="406139" name="Picture 10" descr="D:\Work\Дымососы\Материалы для сайта\ДПЭ-7(ОТ)\IMG_2228п.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418" y="17782117"/>
          <a:ext cx="11144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271051</xdr:colOff>
      <xdr:row>18</xdr:row>
      <xdr:rowOff>295275</xdr:rowOff>
    </xdr:from>
    <xdr:to>
      <xdr:col>2</xdr:col>
      <xdr:colOff>1356901</xdr:colOff>
      <xdr:row>18</xdr:row>
      <xdr:rowOff>1219200</xdr:rowOff>
    </xdr:to>
    <xdr:pic>
      <xdr:nvPicPr>
        <xdr:cNvPr id="406140" name="Picture 11" descr="D:\Work\Дымососы\Материалы для сайта\ДПЭ-7(ОТ)\IMG_2226.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14915" t="11443" r="17595" b="2673"/>
        <a:stretch>
          <a:fillRect/>
        </a:stretch>
      </xdr:blipFill>
      <xdr:spPr bwMode="auto">
        <a:xfrm>
          <a:off x="895468" y="16519525"/>
          <a:ext cx="10858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190500</xdr:colOff>
      <xdr:row>89</xdr:row>
      <xdr:rowOff>0</xdr:rowOff>
    </xdr:from>
    <xdr:ext cx="628651" cy="190500"/>
    <xdr:sp macro="" textlink="">
      <xdr:nvSpPr>
        <xdr:cNvPr id="12" name="TextBox 11"/>
        <xdr:cNvSpPr txBox="1"/>
      </xdr:nvSpPr>
      <xdr:spPr>
        <a:xfrm>
          <a:off x="438150" y="62731650"/>
          <a:ext cx="628651"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sz="1100" b="1"/>
        </a:p>
        <a:p>
          <a:endParaRPr lang="ru-RU" sz="1100"/>
        </a:p>
      </xdr:txBody>
    </xdr:sp>
    <xdr:clientData/>
  </xdr:oneCellAnchor>
  <xdr:twoCellAnchor editAs="oneCell">
    <xdr:from>
      <xdr:col>2</xdr:col>
      <xdr:colOff>366301</xdr:colOff>
      <xdr:row>22</xdr:row>
      <xdr:rowOff>95250</xdr:rowOff>
    </xdr:from>
    <xdr:to>
      <xdr:col>2</xdr:col>
      <xdr:colOff>1366426</xdr:colOff>
      <xdr:row>22</xdr:row>
      <xdr:rowOff>1333500</xdr:rowOff>
    </xdr:to>
    <xdr:pic>
      <xdr:nvPicPr>
        <xdr:cNvPr id="406142" name="Picture 12" descr="D:\Work\Дымососы\Материалы для сайта\ДПЭ-7(ОТМ)\ДПЭ-7(ОТМ).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718" y="20150667"/>
          <a:ext cx="100012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413926</xdr:colOff>
      <xdr:row>23</xdr:row>
      <xdr:rowOff>85725</xdr:rowOff>
    </xdr:from>
    <xdr:to>
      <xdr:col>2</xdr:col>
      <xdr:colOff>1318801</xdr:colOff>
      <xdr:row>23</xdr:row>
      <xdr:rowOff>1362075</xdr:rowOff>
    </xdr:to>
    <xdr:pic>
      <xdr:nvPicPr>
        <xdr:cNvPr id="406143" name="Picture 13" descr="D:\Work\Дымососы\Материалы для сайта\ДПЭ-7(ОТМ)\IMG_2167о.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38343" y="21527558"/>
          <a:ext cx="90487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413926</xdr:colOff>
      <xdr:row>24</xdr:row>
      <xdr:rowOff>171450</xdr:rowOff>
    </xdr:from>
    <xdr:to>
      <xdr:col>2</xdr:col>
      <xdr:colOff>1366426</xdr:colOff>
      <xdr:row>24</xdr:row>
      <xdr:rowOff>1333500</xdr:rowOff>
    </xdr:to>
    <xdr:pic>
      <xdr:nvPicPr>
        <xdr:cNvPr id="406144" name="Picture 14" descr="D:\Work\Дымососы\Материалы для сайта\ДПЭ-7(ОТМ)\IMG_2169.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21722" r="23380"/>
        <a:stretch>
          <a:fillRect/>
        </a:stretch>
      </xdr:blipFill>
      <xdr:spPr bwMode="auto">
        <a:xfrm>
          <a:off x="1038343" y="22999700"/>
          <a:ext cx="9525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252001</xdr:colOff>
      <xdr:row>27</xdr:row>
      <xdr:rowOff>476250</xdr:rowOff>
    </xdr:from>
    <xdr:to>
      <xdr:col>2</xdr:col>
      <xdr:colOff>1395001</xdr:colOff>
      <xdr:row>27</xdr:row>
      <xdr:rowOff>962025</xdr:rowOff>
    </xdr:to>
    <xdr:pic>
      <xdr:nvPicPr>
        <xdr:cNvPr id="406145" name="Picture 15" descr="D:\Work\Дымососы\Материалы для сайта\DPE-7 (1P).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rot="-2261709">
          <a:off x="876418" y="25886833"/>
          <a:ext cx="11430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194851</xdr:colOff>
      <xdr:row>30</xdr:row>
      <xdr:rowOff>342900</xdr:rowOff>
    </xdr:from>
    <xdr:to>
      <xdr:col>2</xdr:col>
      <xdr:colOff>1375951</xdr:colOff>
      <xdr:row>30</xdr:row>
      <xdr:rowOff>1133475</xdr:rowOff>
    </xdr:to>
    <xdr:pic>
      <xdr:nvPicPr>
        <xdr:cNvPr id="406146" name="Picture 16" descr="D:\Work\Дымососы\Материалы для сайта\ДПЭ-7(ЦП)\IMG_2115.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19268" y="28917900"/>
          <a:ext cx="11811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118651</xdr:colOff>
      <xdr:row>31</xdr:row>
      <xdr:rowOff>419100</xdr:rowOff>
    </xdr:from>
    <xdr:to>
      <xdr:col>2</xdr:col>
      <xdr:colOff>1423576</xdr:colOff>
      <xdr:row>31</xdr:row>
      <xdr:rowOff>1114425</xdr:rowOff>
    </xdr:to>
    <xdr:pic>
      <xdr:nvPicPr>
        <xdr:cNvPr id="406147" name="Picture 17" descr="D:\Work\Дымососы\Материалы для сайта\ДПЭ-7(ЦП)\DPE 7CP.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43068" y="30380517"/>
          <a:ext cx="1304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166276</xdr:colOff>
      <xdr:row>32</xdr:row>
      <xdr:rowOff>285750</xdr:rowOff>
    </xdr:from>
    <xdr:to>
      <xdr:col>2</xdr:col>
      <xdr:colOff>1385476</xdr:colOff>
      <xdr:row>32</xdr:row>
      <xdr:rowOff>1162050</xdr:rowOff>
    </xdr:to>
    <xdr:pic>
      <xdr:nvPicPr>
        <xdr:cNvPr id="406148" name="Picture 18" descr="D:\Work\Дымососы\Материалы для сайта\ДПЭ-7(ОТП)\DPE-7 OTP.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90693" y="31633583"/>
          <a:ext cx="12192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137701</xdr:colOff>
      <xdr:row>34</xdr:row>
      <xdr:rowOff>247650</xdr:rowOff>
    </xdr:from>
    <xdr:to>
      <xdr:col>2</xdr:col>
      <xdr:colOff>1385476</xdr:colOff>
      <xdr:row>34</xdr:row>
      <xdr:rowOff>1181100</xdr:rowOff>
    </xdr:to>
    <xdr:pic>
      <xdr:nvPicPr>
        <xdr:cNvPr id="406149" name="Picture 19" descr="D:\Work\Дымососы\Материалы для сайта\ДПЭ-7(ОТП)\ДПЭ-7(6ОТП).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62118" y="34368317"/>
          <a:ext cx="12477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156751</xdr:colOff>
      <xdr:row>33</xdr:row>
      <xdr:rowOff>304800</xdr:rowOff>
    </xdr:from>
    <xdr:to>
      <xdr:col>2</xdr:col>
      <xdr:colOff>1366426</xdr:colOff>
      <xdr:row>33</xdr:row>
      <xdr:rowOff>1114425</xdr:rowOff>
    </xdr:to>
    <xdr:pic>
      <xdr:nvPicPr>
        <xdr:cNvPr id="406150" name="Picture 20" descr="D:\Work\Дымососы\Материалы для сайта\ДПЭ-7(ОТП)\IMG_3270.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81168" y="33039050"/>
          <a:ext cx="12096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232951</xdr:colOff>
      <xdr:row>37</xdr:row>
      <xdr:rowOff>95250</xdr:rowOff>
    </xdr:from>
    <xdr:to>
      <xdr:col>2</xdr:col>
      <xdr:colOff>1461676</xdr:colOff>
      <xdr:row>37</xdr:row>
      <xdr:rowOff>1304925</xdr:rowOff>
    </xdr:to>
    <xdr:pic>
      <xdr:nvPicPr>
        <xdr:cNvPr id="406151" name="Picture 21" descr="D:\Work\Дымососы\Материалы для сайта\ДПМ-7(ЦП)\DPM 7.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57368" y="37327417"/>
          <a:ext cx="122872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232951</xdr:colOff>
      <xdr:row>38</xdr:row>
      <xdr:rowOff>123825</xdr:rowOff>
    </xdr:from>
    <xdr:to>
      <xdr:col>2</xdr:col>
      <xdr:colOff>1461676</xdr:colOff>
      <xdr:row>38</xdr:row>
      <xdr:rowOff>1266825</xdr:rowOff>
    </xdr:to>
    <xdr:pic>
      <xdr:nvPicPr>
        <xdr:cNvPr id="406152" name="Picture 22" descr="D:\Work\Дымососы\Материалы для сайта\ДПМ-7(ЦП)\DPM 7 CP.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57368" y="38742408"/>
          <a:ext cx="122872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232951</xdr:colOff>
      <xdr:row>39</xdr:row>
      <xdr:rowOff>133350</xdr:rowOff>
    </xdr:from>
    <xdr:to>
      <xdr:col>2</xdr:col>
      <xdr:colOff>1461676</xdr:colOff>
      <xdr:row>39</xdr:row>
      <xdr:rowOff>1343025</xdr:rowOff>
    </xdr:to>
    <xdr:pic>
      <xdr:nvPicPr>
        <xdr:cNvPr id="406153" name="Picture 21" descr="D:\Work\Дымососы\Материалы для сайта\ДПМ-7(ЦП)\DPM 7.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57368" y="40138350"/>
          <a:ext cx="122872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242476</xdr:colOff>
      <xdr:row>40</xdr:row>
      <xdr:rowOff>180975</xdr:rowOff>
    </xdr:from>
    <xdr:to>
      <xdr:col>2</xdr:col>
      <xdr:colOff>1471201</xdr:colOff>
      <xdr:row>40</xdr:row>
      <xdr:rowOff>1323975</xdr:rowOff>
    </xdr:to>
    <xdr:pic>
      <xdr:nvPicPr>
        <xdr:cNvPr id="406154" name="Picture 22" descr="D:\Work\Дымососы\Материалы для сайта\ДПМ-7(ЦП)\DPM 7 CP.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66893" y="41572392"/>
          <a:ext cx="122872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232951</xdr:colOff>
      <xdr:row>41</xdr:row>
      <xdr:rowOff>161925</xdr:rowOff>
    </xdr:from>
    <xdr:to>
      <xdr:col>2</xdr:col>
      <xdr:colOff>1461676</xdr:colOff>
      <xdr:row>41</xdr:row>
      <xdr:rowOff>1304925</xdr:rowOff>
    </xdr:to>
    <xdr:pic>
      <xdr:nvPicPr>
        <xdr:cNvPr id="406155" name="Picture 22" descr="D:\Work\Дымососы\Материалы для сайта\ДПМ-7(ЦП)\DPM 7 CP.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57368" y="42939758"/>
          <a:ext cx="122872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194851</xdr:colOff>
      <xdr:row>68</xdr:row>
      <xdr:rowOff>219075</xdr:rowOff>
    </xdr:from>
    <xdr:to>
      <xdr:col>2</xdr:col>
      <xdr:colOff>1480726</xdr:colOff>
      <xdr:row>68</xdr:row>
      <xdr:rowOff>1057275</xdr:rowOff>
    </xdr:to>
    <xdr:pic>
      <xdr:nvPicPr>
        <xdr:cNvPr id="406156" name="Picture 23" descr="D:\Work\Дымососы\Материалы для сайта\ЦиклАСС\DSC_0009.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19268" y="52807658"/>
          <a:ext cx="12858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309151</xdr:colOff>
      <xdr:row>70</xdr:row>
      <xdr:rowOff>95250</xdr:rowOff>
    </xdr:from>
    <xdr:to>
      <xdr:col>2</xdr:col>
      <xdr:colOff>1509301</xdr:colOff>
      <xdr:row>70</xdr:row>
      <xdr:rowOff>1085850</xdr:rowOff>
    </xdr:to>
    <xdr:pic>
      <xdr:nvPicPr>
        <xdr:cNvPr id="406157" name="Picture 25" descr="http://xn--d1aw6b.xn--p1ai/images/asspirpoldown.gif"/>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33568" y="54451250"/>
          <a:ext cx="12001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280576</xdr:colOff>
      <xdr:row>74</xdr:row>
      <xdr:rowOff>57150</xdr:rowOff>
    </xdr:from>
    <xdr:to>
      <xdr:col>2</xdr:col>
      <xdr:colOff>1452151</xdr:colOff>
      <xdr:row>74</xdr:row>
      <xdr:rowOff>1152525</xdr:rowOff>
    </xdr:to>
    <xdr:pic>
      <xdr:nvPicPr>
        <xdr:cNvPr id="406158" name="Picture 27" descr="Установка АССклин для удаления аэрозоля"/>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904993" y="56720317"/>
          <a:ext cx="11715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xdr:row>
      <xdr:rowOff>190500</xdr:rowOff>
    </xdr:from>
    <xdr:to>
      <xdr:col>5</xdr:col>
      <xdr:colOff>914400</xdr:colOff>
      <xdr:row>7</xdr:row>
      <xdr:rowOff>190500</xdr:rowOff>
    </xdr:to>
    <xdr:pic>
      <xdr:nvPicPr>
        <xdr:cNvPr id="406159"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39624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8</xdr:row>
      <xdr:rowOff>190500</xdr:rowOff>
    </xdr:from>
    <xdr:to>
      <xdr:col>5</xdr:col>
      <xdr:colOff>914400</xdr:colOff>
      <xdr:row>8</xdr:row>
      <xdr:rowOff>190500</xdr:rowOff>
    </xdr:to>
    <xdr:pic>
      <xdr:nvPicPr>
        <xdr:cNvPr id="406160"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521017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9</xdr:row>
      <xdr:rowOff>190500</xdr:rowOff>
    </xdr:from>
    <xdr:to>
      <xdr:col>5</xdr:col>
      <xdr:colOff>914400</xdr:colOff>
      <xdr:row>9</xdr:row>
      <xdr:rowOff>190500</xdr:rowOff>
    </xdr:to>
    <xdr:pic>
      <xdr:nvPicPr>
        <xdr:cNvPr id="406161"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654367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12</xdr:row>
      <xdr:rowOff>190500</xdr:rowOff>
    </xdr:from>
    <xdr:to>
      <xdr:col>5</xdr:col>
      <xdr:colOff>914400</xdr:colOff>
      <xdr:row>12</xdr:row>
      <xdr:rowOff>190500</xdr:rowOff>
    </xdr:to>
    <xdr:pic>
      <xdr:nvPicPr>
        <xdr:cNvPr id="406162"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88392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190500</xdr:rowOff>
    </xdr:from>
    <xdr:to>
      <xdr:col>5</xdr:col>
      <xdr:colOff>914400</xdr:colOff>
      <xdr:row>13</xdr:row>
      <xdr:rowOff>190500</xdr:rowOff>
    </xdr:to>
    <xdr:pic>
      <xdr:nvPicPr>
        <xdr:cNvPr id="406163"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102203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190500</xdr:rowOff>
    </xdr:from>
    <xdr:to>
      <xdr:col>5</xdr:col>
      <xdr:colOff>914400</xdr:colOff>
      <xdr:row>17</xdr:row>
      <xdr:rowOff>190500</xdr:rowOff>
    </xdr:to>
    <xdr:pic>
      <xdr:nvPicPr>
        <xdr:cNvPr id="406165"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143256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18</xdr:row>
      <xdr:rowOff>190500</xdr:rowOff>
    </xdr:from>
    <xdr:to>
      <xdr:col>5</xdr:col>
      <xdr:colOff>914400</xdr:colOff>
      <xdr:row>18</xdr:row>
      <xdr:rowOff>190500</xdr:rowOff>
    </xdr:to>
    <xdr:pic>
      <xdr:nvPicPr>
        <xdr:cNvPr id="406166"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157067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19</xdr:row>
      <xdr:rowOff>190500</xdr:rowOff>
    </xdr:from>
    <xdr:to>
      <xdr:col>5</xdr:col>
      <xdr:colOff>914400</xdr:colOff>
      <xdr:row>19</xdr:row>
      <xdr:rowOff>190500</xdr:rowOff>
    </xdr:to>
    <xdr:pic>
      <xdr:nvPicPr>
        <xdr:cNvPr id="406167"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1708785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22</xdr:row>
      <xdr:rowOff>190500</xdr:rowOff>
    </xdr:from>
    <xdr:to>
      <xdr:col>5</xdr:col>
      <xdr:colOff>914400</xdr:colOff>
      <xdr:row>22</xdr:row>
      <xdr:rowOff>190500</xdr:rowOff>
    </xdr:to>
    <xdr:pic>
      <xdr:nvPicPr>
        <xdr:cNvPr id="406168"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1952625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23</xdr:row>
      <xdr:rowOff>190500</xdr:rowOff>
    </xdr:from>
    <xdr:to>
      <xdr:col>5</xdr:col>
      <xdr:colOff>914400</xdr:colOff>
      <xdr:row>23</xdr:row>
      <xdr:rowOff>190500</xdr:rowOff>
    </xdr:to>
    <xdr:pic>
      <xdr:nvPicPr>
        <xdr:cNvPr id="406169"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2090737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24</xdr:row>
      <xdr:rowOff>190500</xdr:rowOff>
    </xdr:from>
    <xdr:to>
      <xdr:col>5</xdr:col>
      <xdr:colOff>914400</xdr:colOff>
      <xdr:row>24</xdr:row>
      <xdr:rowOff>190500</xdr:rowOff>
    </xdr:to>
    <xdr:pic>
      <xdr:nvPicPr>
        <xdr:cNvPr id="406170"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222885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27</xdr:row>
      <xdr:rowOff>190500</xdr:rowOff>
    </xdr:from>
    <xdr:to>
      <xdr:col>5</xdr:col>
      <xdr:colOff>914400</xdr:colOff>
      <xdr:row>27</xdr:row>
      <xdr:rowOff>190500</xdr:rowOff>
    </xdr:to>
    <xdr:pic>
      <xdr:nvPicPr>
        <xdr:cNvPr id="406171"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2486025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30</xdr:row>
      <xdr:rowOff>190500</xdr:rowOff>
    </xdr:from>
    <xdr:to>
      <xdr:col>5</xdr:col>
      <xdr:colOff>914400</xdr:colOff>
      <xdr:row>30</xdr:row>
      <xdr:rowOff>190500</xdr:rowOff>
    </xdr:to>
    <xdr:pic>
      <xdr:nvPicPr>
        <xdr:cNvPr id="406172"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2802255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31</xdr:row>
      <xdr:rowOff>190500</xdr:rowOff>
    </xdr:from>
    <xdr:to>
      <xdr:col>5</xdr:col>
      <xdr:colOff>914400</xdr:colOff>
      <xdr:row>31</xdr:row>
      <xdr:rowOff>190500</xdr:rowOff>
    </xdr:to>
    <xdr:pic>
      <xdr:nvPicPr>
        <xdr:cNvPr id="406173"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2940367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32</xdr:row>
      <xdr:rowOff>190500</xdr:rowOff>
    </xdr:from>
    <xdr:to>
      <xdr:col>5</xdr:col>
      <xdr:colOff>914400</xdr:colOff>
      <xdr:row>32</xdr:row>
      <xdr:rowOff>190500</xdr:rowOff>
    </xdr:to>
    <xdr:pic>
      <xdr:nvPicPr>
        <xdr:cNvPr id="406174"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307848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33</xdr:row>
      <xdr:rowOff>190500</xdr:rowOff>
    </xdr:from>
    <xdr:to>
      <xdr:col>5</xdr:col>
      <xdr:colOff>914400</xdr:colOff>
      <xdr:row>33</xdr:row>
      <xdr:rowOff>190500</xdr:rowOff>
    </xdr:to>
    <xdr:pic>
      <xdr:nvPicPr>
        <xdr:cNvPr id="406175"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321659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34</xdr:row>
      <xdr:rowOff>190500</xdr:rowOff>
    </xdr:from>
    <xdr:to>
      <xdr:col>5</xdr:col>
      <xdr:colOff>914400</xdr:colOff>
      <xdr:row>34</xdr:row>
      <xdr:rowOff>190500</xdr:rowOff>
    </xdr:to>
    <xdr:pic>
      <xdr:nvPicPr>
        <xdr:cNvPr id="406176"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3354705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37</xdr:row>
      <xdr:rowOff>190500</xdr:rowOff>
    </xdr:from>
    <xdr:to>
      <xdr:col>5</xdr:col>
      <xdr:colOff>914400</xdr:colOff>
      <xdr:row>37</xdr:row>
      <xdr:rowOff>190500</xdr:rowOff>
    </xdr:to>
    <xdr:pic>
      <xdr:nvPicPr>
        <xdr:cNvPr id="406177"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366522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38</xdr:row>
      <xdr:rowOff>190500</xdr:rowOff>
    </xdr:from>
    <xdr:to>
      <xdr:col>5</xdr:col>
      <xdr:colOff>914400</xdr:colOff>
      <xdr:row>38</xdr:row>
      <xdr:rowOff>190500</xdr:rowOff>
    </xdr:to>
    <xdr:pic>
      <xdr:nvPicPr>
        <xdr:cNvPr id="406178"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380333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39</xdr:row>
      <xdr:rowOff>190500</xdr:rowOff>
    </xdr:from>
    <xdr:to>
      <xdr:col>5</xdr:col>
      <xdr:colOff>914400</xdr:colOff>
      <xdr:row>39</xdr:row>
      <xdr:rowOff>190500</xdr:rowOff>
    </xdr:to>
    <xdr:pic>
      <xdr:nvPicPr>
        <xdr:cNvPr id="406179"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3941445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40</xdr:row>
      <xdr:rowOff>190500</xdr:rowOff>
    </xdr:from>
    <xdr:to>
      <xdr:col>5</xdr:col>
      <xdr:colOff>914400</xdr:colOff>
      <xdr:row>40</xdr:row>
      <xdr:rowOff>190500</xdr:rowOff>
    </xdr:to>
    <xdr:pic>
      <xdr:nvPicPr>
        <xdr:cNvPr id="406180"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4079557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41</xdr:row>
      <xdr:rowOff>190500</xdr:rowOff>
    </xdr:from>
    <xdr:to>
      <xdr:col>5</xdr:col>
      <xdr:colOff>914400</xdr:colOff>
      <xdr:row>41</xdr:row>
      <xdr:rowOff>190500</xdr:rowOff>
    </xdr:to>
    <xdr:pic>
      <xdr:nvPicPr>
        <xdr:cNvPr id="406181"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421767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68</xdr:row>
      <xdr:rowOff>190500</xdr:rowOff>
    </xdr:from>
    <xdr:to>
      <xdr:col>5</xdr:col>
      <xdr:colOff>914400</xdr:colOff>
      <xdr:row>68</xdr:row>
      <xdr:rowOff>190500</xdr:rowOff>
    </xdr:to>
    <xdr:pic>
      <xdr:nvPicPr>
        <xdr:cNvPr id="406190"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483965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69</xdr:row>
      <xdr:rowOff>190500</xdr:rowOff>
    </xdr:from>
    <xdr:to>
      <xdr:col>5</xdr:col>
      <xdr:colOff>914400</xdr:colOff>
      <xdr:row>69</xdr:row>
      <xdr:rowOff>190500</xdr:rowOff>
    </xdr:to>
    <xdr:pic>
      <xdr:nvPicPr>
        <xdr:cNvPr id="406191"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4977765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70</xdr:row>
      <xdr:rowOff>190500</xdr:rowOff>
    </xdr:from>
    <xdr:to>
      <xdr:col>5</xdr:col>
      <xdr:colOff>914400</xdr:colOff>
      <xdr:row>70</xdr:row>
      <xdr:rowOff>190500</xdr:rowOff>
    </xdr:to>
    <xdr:pic>
      <xdr:nvPicPr>
        <xdr:cNvPr id="406192"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5015865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71</xdr:row>
      <xdr:rowOff>190500</xdr:rowOff>
    </xdr:from>
    <xdr:to>
      <xdr:col>5</xdr:col>
      <xdr:colOff>914400</xdr:colOff>
      <xdr:row>71</xdr:row>
      <xdr:rowOff>190500</xdr:rowOff>
    </xdr:to>
    <xdr:pic>
      <xdr:nvPicPr>
        <xdr:cNvPr id="406193"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513207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72</xdr:row>
      <xdr:rowOff>190500</xdr:rowOff>
    </xdr:from>
    <xdr:to>
      <xdr:col>5</xdr:col>
      <xdr:colOff>914400</xdr:colOff>
      <xdr:row>72</xdr:row>
      <xdr:rowOff>190500</xdr:rowOff>
    </xdr:to>
    <xdr:pic>
      <xdr:nvPicPr>
        <xdr:cNvPr id="406194"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517017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73</xdr:row>
      <xdr:rowOff>190500</xdr:rowOff>
    </xdr:from>
    <xdr:to>
      <xdr:col>5</xdr:col>
      <xdr:colOff>914400</xdr:colOff>
      <xdr:row>73</xdr:row>
      <xdr:rowOff>190500</xdr:rowOff>
    </xdr:to>
    <xdr:pic>
      <xdr:nvPicPr>
        <xdr:cNvPr id="406195"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520827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74</xdr:row>
      <xdr:rowOff>190500</xdr:rowOff>
    </xdr:from>
    <xdr:to>
      <xdr:col>5</xdr:col>
      <xdr:colOff>914400</xdr:colOff>
      <xdr:row>74</xdr:row>
      <xdr:rowOff>190500</xdr:rowOff>
    </xdr:to>
    <xdr:pic>
      <xdr:nvPicPr>
        <xdr:cNvPr id="406196"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524637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75</xdr:row>
      <xdr:rowOff>190500</xdr:rowOff>
    </xdr:from>
    <xdr:to>
      <xdr:col>5</xdr:col>
      <xdr:colOff>914400</xdr:colOff>
      <xdr:row>75</xdr:row>
      <xdr:rowOff>190500</xdr:rowOff>
    </xdr:to>
    <xdr:pic>
      <xdr:nvPicPr>
        <xdr:cNvPr id="406197"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67025" y="5362575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1488281</xdr:colOff>
      <xdr:row>1</xdr:row>
      <xdr:rowOff>100013</xdr:rowOff>
    </xdr:from>
    <xdr:to>
      <xdr:col>5</xdr:col>
      <xdr:colOff>2767012</xdr:colOff>
      <xdr:row>3</xdr:row>
      <xdr:rowOff>84138</xdr:rowOff>
    </xdr:to>
    <xdr:pic>
      <xdr:nvPicPr>
        <xdr:cNvPr id="406198" name="Picture 5" descr="G:\лого партнеров\Лого корэл.pn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l="12251" t="9348" r="18948" b="12271"/>
        <a:stretch>
          <a:fillRect/>
        </a:stretch>
      </xdr:blipFill>
      <xdr:spPr bwMode="auto">
        <a:xfrm>
          <a:off x="6965156" y="350044"/>
          <a:ext cx="1278731" cy="55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2</xdr:col>
      <xdr:colOff>1269999</xdr:colOff>
      <xdr:row>4</xdr:row>
      <xdr:rowOff>1759</xdr:rowOff>
    </xdr:to>
    <xdr:pic>
      <xdr:nvPicPr>
        <xdr:cNvPr id="71" name="Рисунок 70"/>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43417" y="169333"/>
          <a:ext cx="1650999" cy="7320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0</xdr:colOff>
      <xdr:row>8</xdr:row>
      <xdr:rowOff>190500</xdr:rowOff>
    </xdr:from>
    <xdr:to>
      <xdr:col>5</xdr:col>
      <xdr:colOff>914400</xdr:colOff>
      <xdr:row>8</xdr:row>
      <xdr:rowOff>190500</xdr:rowOff>
    </xdr:to>
    <xdr:pic>
      <xdr:nvPicPr>
        <xdr:cNvPr id="30"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58674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9</xdr:row>
      <xdr:rowOff>190500</xdr:rowOff>
    </xdr:from>
    <xdr:to>
      <xdr:col>5</xdr:col>
      <xdr:colOff>914400</xdr:colOff>
      <xdr:row>9</xdr:row>
      <xdr:rowOff>190500</xdr:rowOff>
    </xdr:to>
    <xdr:pic>
      <xdr:nvPicPr>
        <xdr:cNvPr id="31"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72009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10</xdr:row>
      <xdr:rowOff>190500</xdr:rowOff>
    </xdr:from>
    <xdr:to>
      <xdr:col>5</xdr:col>
      <xdr:colOff>914400</xdr:colOff>
      <xdr:row>10</xdr:row>
      <xdr:rowOff>190500</xdr:rowOff>
    </xdr:to>
    <xdr:pic>
      <xdr:nvPicPr>
        <xdr:cNvPr id="32"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94964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11</xdr:row>
      <xdr:rowOff>190500</xdr:rowOff>
    </xdr:from>
    <xdr:to>
      <xdr:col>5</xdr:col>
      <xdr:colOff>914400</xdr:colOff>
      <xdr:row>11</xdr:row>
      <xdr:rowOff>190500</xdr:rowOff>
    </xdr:to>
    <xdr:pic>
      <xdr:nvPicPr>
        <xdr:cNvPr id="33"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1087755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12</xdr:row>
      <xdr:rowOff>190500</xdr:rowOff>
    </xdr:from>
    <xdr:to>
      <xdr:col>5</xdr:col>
      <xdr:colOff>914400</xdr:colOff>
      <xdr:row>12</xdr:row>
      <xdr:rowOff>190500</xdr:rowOff>
    </xdr:to>
    <xdr:pic>
      <xdr:nvPicPr>
        <xdr:cNvPr id="34"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1225867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35"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149447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36"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1632585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37"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1770697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38"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202311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39"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216122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40"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2299335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41"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255651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42"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287274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43"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301085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44"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3148965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45"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3287077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46"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342519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47"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371094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48"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384905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49"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3987165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50"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4125277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51"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426339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52"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553593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53"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567404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54"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571214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55"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5828347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56"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5866447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57"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5904547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58"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5942647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5</xdr:col>
      <xdr:colOff>914400</xdr:colOff>
      <xdr:row>13</xdr:row>
      <xdr:rowOff>0</xdr:rowOff>
    </xdr:to>
    <xdr:pic>
      <xdr:nvPicPr>
        <xdr:cNvPr id="59"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605885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2</xdr:col>
      <xdr:colOff>1269999</xdr:colOff>
      <xdr:row>3</xdr:row>
      <xdr:rowOff>158642</xdr:rowOff>
    </xdr:to>
    <xdr:pic>
      <xdr:nvPicPr>
        <xdr:cNvPr id="61" name="Рисунок 6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650" y="247650"/>
          <a:ext cx="1650999" cy="735184"/>
        </a:xfrm>
        <a:prstGeom prst="rect">
          <a:avLst/>
        </a:prstGeom>
      </xdr:spPr>
    </xdr:pic>
    <xdr:clientData/>
  </xdr:twoCellAnchor>
  <xdr:twoCellAnchor editAs="oneCell">
    <xdr:from>
      <xdr:col>2</xdr:col>
      <xdr:colOff>43579</xdr:colOff>
      <xdr:row>7</xdr:row>
      <xdr:rowOff>603246</xdr:rowOff>
    </xdr:from>
    <xdr:to>
      <xdr:col>2</xdr:col>
      <xdr:colOff>1707743</xdr:colOff>
      <xdr:row>11</xdr:row>
      <xdr:rowOff>211663</xdr:rowOff>
    </xdr:to>
    <xdr:pic>
      <xdr:nvPicPr>
        <xdr:cNvPr id="63" name="Рисунок 6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1108" y="4469275"/>
          <a:ext cx="1664164" cy="2297829"/>
        </a:xfrm>
        <a:prstGeom prst="rect">
          <a:avLst/>
        </a:prstGeom>
      </xdr:spPr>
    </xdr:pic>
    <xdr:clientData/>
  </xdr:twoCellAnchor>
  <xdr:twoCellAnchor editAs="oneCell">
    <xdr:from>
      <xdr:col>5</xdr:col>
      <xdr:colOff>0</xdr:colOff>
      <xdr:row>13</xdr:row>
      <xdr:rowOff>190500</xdr:rowOff>
    </xdr:from>
    <xdr:to>
      <xdr:col>5</xdr:col>
      <xdr:colOff>914400</xdr:colOff>
      <xdr:row>13</xdr:row>
      <xdr:rowOff>190500</xdr:rowOff>
    </xdr:to>
    <xdr:pic>
      <xdr:nvPicPr>
        <xdr:cNvPr id="67"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76295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19</xdr:row>
      <xdr:rowOff>190500</xdr:rowOff>
    </xdr:from>
    <xdr:to>
      <xdr:col>5</xdr:col>
      <xdr:colOff>914400</xdr:colOff>
      <xdr:row>19</xdr:row>
      <xdr:rowOff>190500</xdr:rowOff>
    </xdr:to>
    <xdr:pic>
      <xdr:nvPicPr>
        <xdr:cNvPr id="60"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9676" y="8090647"/>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190500</xdr:colOff>
      <xdr:row>18</xdr:row>
      <xdr:rowOff>0</xdr:rowOff>
    </xdr:from>
    <xdr:ext cx="628651" cy="190500"/>
    <xdr:sp macro="" textlink="">
      <xdr:nvSpPr>
        <xdr:cNvPr id="2" name="TextBox 1"/>
        <xdr:cNvSpPr txBox="1"/>
      </xdr:nvSpPr>
      <xdr:spPr>
        <a:xfrm>
          <a:off x="438150" y="17954625"/>
          <a:ext cx="628651"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sz="1100" b="1"/>
        </a:p>
        <a:p>
          <a:endParaRPr lang="ru-RU" sz="1100"/>
        </a:p>
      </xdr:txBody>
    </xdr:sp>
    <xdr:clientData/>
  </xdr:oneCellAnchor>
  <xdr:oneCellAnchor>
    <xdr:from>
      <xdr:col>1</xdr:col>
      <xdr:colOff>190500</xdr:colOff>
      <xdr:row>18</xdr:row>
      <xdr:rowOff>0</xdr:rowOff>
    </xdr:from>
    <xdr:ext cx="628651" cy="190500"/>
    <xdr:sp macro="" textlink="">
      <xdr:nvSpPr>
        <xdr:cNvPr id="3" name="TextBox 2"/>
        <xdr:cNvSpPr txBox="1"/>
      </xdr:nvSpPr>
      <xdr:spPr>
        <a:xfrm>
          <a:off x="438150" y="17954625"/>
          <a:ext cx="628651"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sz="1100" b="1"/>
        </a:p>
        <a:p>
          <a:endParaRPr lang="ru-RU" sz="1100"/>
        </a:p>
      </xdr:txBody>
    </xdr:sp>
    <xdr:clientData/>
  </xdr:oneCellAnchor>
  <xdr:twoCellAnchor editAs="oneCell">
    <xdr:from>
      <xdr:col>5</xdr:col>
      <xdr:colOff>0</xdr:colOff>
      <xdr:row>7</xdr:row>
      <xdr:rowOff>190500</xdr:rowOff>
    </xdr:from>
    <xdr:to>
      <xdr:col>5</xdr:col>
      <xdr:colOff>914400</xdr:colOff>
      <xdr:row>7</xdr:row>
      <xdr:rowOff>190500</xdr:rowOff>
    </xdr:to>
    <xdr:pic>
      <xdr:nvPicPr>
        <xdr:cNvPr id="404082"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368617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9</xdr:row>
      <xdr:rowOff>190500</xdr:rowOff>
    </xdr:from>
    <xdr:to>
      <xdr:col>5</xdr:col>
      <xdr:colOff>914400</xdr:colOff>
      <xdr:row>9</xdr:row>
      <xdr:rowOff>190500</xdr:rowOff>
    </xdr:to>
    <xdr:pic>
      <xdr:nvPicPr>
        <xdr:cNvPr id="404083"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59436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10</xdr:row>
      <xdr:rowOff>190500</xdr:rowOff>
    </xdr:from>
    <xdr:to>
      <xdr:col>5</xdr:col>
      <xdr:colOff>914400</xdr:colOff>
      <xdr:row>10</xdr:row>
      <xdr:rowOff>190500</xdr:rowOff>
    </xdr:to>
    <xdr:pic>
      <xdr:nvPicPr>
        <xdr:cNvPr id="404084"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710565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11</xdr:row>
      <xdr:rowOff>190500</xdr:rowOff>
    </xdr:from>
    <xdr:to>
      <xdr:col>5</xdr:col>
      <xdr:colOff>914400</xdr:colOff>
      <xdr:row>11</xdr:row>
      <xdr:rowOff>190500</xdr:rowOff>
    </xdr:to>
    <xdr:pic>
      <xdr:nvPicPr>
        <xdr:cNvPr id="404085"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848677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12</xdr:row>
      <xdr:rowOff>190500</xdr:rowOff>
    </xdr:from>
    <xdr:to>
      <xdr:col>5</xdr:col>
      <xdr:colOff>914400</xdr:colOff>
      <xdr:row>12</xdr:row>
      <xdr:rowOff>190500</xdr:rowOff>
    </xdr:to>
    <xdr:pic>
      <xdr:nvPicPr>
        <xdr:cNvPr id="404086"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9867900"/>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190500</xdr:rowOff>
    </xdr:from>
    <xdr:to>
      <xdr:col>5</xdr:col>
      <xdr:colOff>914400</xdr:colOff>
      <xdr:row>13</xdr:row>
      <xdr:rowOff>190500</xdr:rowOff>
    </xdr:to>
    <xdr:pic>
      <xdr:nvPicPr>
        <xdr:cNvPr id="404087"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1249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088"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089"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090"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091"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092"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093"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094"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095"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096"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097"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098"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099"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100"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101"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102"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103"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104"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105"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106"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107"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108"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109"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110"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111"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112"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113"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114"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115"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914400</xdr:colOff>
      <xdr:row>17</xdr:row>
      <xdr:rowOff>0</xdr:rowOff>
    </xdr:to>
    <xdr:pic>
      <xdr:nvPicPr>
        <xdr:cNvPr id="404116"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58302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180025</xdr:colOff>
      <xdr:row>7</xdr:row>
      <xdr:rowOff>57153</xdr:rowOff>
    </xdr:from>
    <xdr:to>
      <xdr:col>2</xdr:col>
      <xdr:colOff>1502941</xdr:colOff>
      <xdr:row>7</xdr:row>
      <xdr:rowOff>1081252</xdr:rowOff>
    </xdr:to>
    <xdr:pic>
      <xdr:nvPicPr>
        <xdr:cNvPr id="404118" name="Рисунок 40" descr="Клапан сброса избыточного давления КСИД"/>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4442" y="4258736"/>
          <a:ext cx="1322916" cy="1024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8</xdr:row>
      <xdr:rowOff>190500</xdr:rowOff>
    </xdr:from>
    <xdr:ext cx="914400" cy="0"/>
    <xdr:pic>
      <xdr:nvPicPr>
        <xdr:cNvPr id="57"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2792" y="3661833"/>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180025</xdr:colOff>
      <xdr:row>8</xdr:row>
      <xdr:rowOff>57153</xdr:rowOff>
    </xdr:from>
    <xdr:ext cx="1322916" cy="1024099"/>
    <xdr:pic>
      <xdr:nvPicPr>
        <xdr:cNvPr id="58" name="Рисунок 40" descr="Клапан сброса избыточного давления КСИД"/>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4442" y="5380570"/>
          <a:ext cx="1322916" cy="1024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9</xdr:row>
      <xdr:rowOff>190500</xdr:rowOff>
    </xdr:from>
    <xdr:ext cx="914400" cy="0"/>
    <xdr:pic>
      <xdr:nvPicPr>
        <xdr:cNvPr id="59"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2792" y="4783667"/>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180025</xdr:colOff>
      <xdr:row>9</xdr:row>
      <xdr:rowOff>57153</xdr:rowOff>
    </xdr:from>
    <xdr:ext cx="1322916" cy="1024099"/>
    <xdr:pic>
      <xdr:nvPicPr>
        <xdr:cNvPr id="60" name="Рисунок 40" descr="Клапан сброса избыточного давления КСИД"/>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4442" y="6502403"/>
          <a:ext cx="1322916" cy="1024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10</xdr:row>
      <xdr:rowOff>190500</xdr:rowOff>
    </xdr:from>
    <xdr:ext cx="914400" cy="0"/>
    <xdr:pic>
      <xdr:nvPicPr>
        <xdr:cNvPr id="61"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2792" y="4783667"/>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180025</xdr:colOff>
      <xdr:row>10</xdr:row>
      <xdr:rowOff>57153</xdr:rowOff>
    </xdr:from>
    <xdr:ext cx="1322916" cy="1024099"/>
    <xdr:pic>
      <xdr:nvPicPr>
        <xdr:cNvPr id="62" name="Рисунок 40" descr="Клапан сброса избыточного давления КСИД"/>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4442" y="7624236"/>
          <a:ext cx="1322916" cy="1024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xdr:row>
      <xdr:rowOff>190500</xdr:rowOff>
    </xdr:from>
    <xdr:ext cx="914400" cy="0"/>
    <xdr:pic>
      <xdr:nvPicPr>
        <xdr:cNvPr id="63"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2792" y="4783667"/>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180025</xdr:colOff>
      <xdr:row>11</xdr:row>
      <xdr:rowOff>57153</xdr:rowOff>
    </xdr:from>
    <xdr:ext cx="1322916" cy="1024099"/>
    <xdr:pic>
      <xdr:nvPicPr>
        <xdr:cNvPr id="64" name="Рисунок 40" descr="Клапан сброса избыточного давления КСИД"/>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4442" y="8746070"/>
          <a:ext cx="1322916" cy="1024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12</xdr:row>
      <xdr:rowOff>190500</xdr:rowOff>
    </xdr:from>
    <xdr:ext cx="914400" cy="0"/>
    <xdr:pic>
      <xdr:nvPicPr>
        <xdr:cNvPr id="65"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2792" y="4783667"/>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180025</xdr:colOff>
      <xdr:row>12</xdr:row>
      <xdr:rowOff>57153</xdr:rowOff>
    </xdr:from>
    <xdr:ext cx="1322916" cy="1024099"/>
    <xdr:pic>
      <xdr:nvPicPr>
        <xdr:cNvPr id="66" name="Рисунок 40" descr="Клапан сброса избыточного давления КСИД"/>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4442" y="9867903"/>
          <a:ext cx="1322916" cy="1024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13</xdr:row>
      <xdr:rowOff>190500</xdr:rowOff>
    </xdr:from>
    <xdr:ext cx="914400" cy="0"/>
    <xdr:pic>
      <xdr:nvPicPr>
        <xdr:cNvPr id="67"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2792" y="4783667"/>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180025</xdr:colOff>
      <xdr:row>13</xdr:row>
      <xdr:rowOff>57153</xdr:rowOff>
    </xdr:from>
    <xdr:ext cx="1322916" cy="1024099"/>
    <xdr:pic>
      <xdr:nvPicPr>
        <xdr:cNvPr id="68" name="Рисунок 40" descr="Клапан сброса избыточного давления КСИД"/>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4442" y="10989736"/>
          <a:ext cx="1322916" cy="1024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14</xdr:row>
      <xdr:rowOff>190500</xdr:rowOff>
    </xdr:from>
    <xdr:ext cx="914400" cy="0"/>
    <xdr:pic>
      <xdr:nvPicPr>
        <xdr:cNvPr id="69"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2792" y="4783667"/>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180025</xdr:colOff>
      <xdr:row>14</xdr:row>
      <xdr:rowOff>57153</xdr:rowOff>
    </xdr:from>
    <xdr:ext cx="1322916" cy="1024099"/>
    <xdr:pic>
      <xdr:nvPicPr>
        <xdr:cNvPr id="70" name="Рисунок 40" descr="Клапан сброса избыточного давления КСИД"/>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4442" y="12111570"/>
          <a:ext cx="1322916" cy="1024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15</xdr:row>
      <xdr:rowOff>190500</xdr:rowOff>
    </xdr:from>
    <xdr:ext cx="914400" cy="0"/>
    <xdr:pic>
      <xdr:nvPicPr>
        <xdr:cNvPr id="71"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2792" y="4783667"/>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180025</xdr:colOff>
      <xdr:row>15</xdr:row>
      <xdr:rowOff>57153</xdr:rowOff>
    </xdr:from>
    <xdr:ext cx="1322916" cy="1024099"/>
    <xdr:pic>
      <xdr:nvPicPr>
        <xdr:cNvPr id="72" name="Рисунок 40" descr="Клапан сброса избыточного давления КСИД"/>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4442" y="13233403"/>
          <a:ext cx="1322916" cy="1024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16</xdr:row>
      <xdr:rowOff>190500</xdr:rowOff>
    </xdr:from>
    <xdr:ext cx="914400" cy="0"/>
    <xdr:pic>
      <xdr:nvPicPr>
        <xdr:cNvPr id="73" name="Picture 2" descr="http://konsel.kz/image.php/img.php?width=288&amp;height=252&amp;image=/assets/images/info/products_content_imgs2/hladon22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2792" y="4783667"/>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180025</xdr:colOff>
      <xdr:row>16</xdr:row>
      <xdr:rowOff>57153</xdr:rowOff>
    </xdr:from>
    <xdr:ext cx="1322916" cy="1024099"/>
    <xdr:pic>
      <xdr:nvPicPr>
        <xdr:cNvPr id="74" name="Рисунок 40" descr="Клапан сброса избыточного давления КСИД"/>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4442" y="14355236"/>
          <a:ext cx="1322916" cy="1024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127114</xdr:colOff>
      <xdr:row>18</xdr:row>
      <xdr:rowOff>243411</xdr:rowOff>
    </xdr:from>
    <xdr:to>
      <xdr:col>2</xdr:col>
      <xdr:colOff>1599882</xdr:colOff>
      <xdr:row>20</xdr:row>
      <xdr:rowOff>84661</xdr:rowOff>
    </xdr:to>
    <xdr:pic>
      <xdr:nvPicPr>
        <xdr:cNvPr id="75" name="Рисунок 74" descr="r-ksid"/>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1531" y="15917328"/>
          <a:ext cx="1472768" cy="98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2</xdr:col>
      <xdr:colOff>1269999</xdr:colOff>
      <xdr:row>4</xdr:row>
      <xdr:rowOff>25572</xdr:rowOff>
    </xdr:to>
    <xdr:pic>
      <xdr:nvPicPr>
        <xdr:cNvPr id="76" name="Рисунок 7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3417" y="158750"/>
          <a:ext cx="1650999" cy="732009"/>
        </a:xfrm>
        <a:prstGeom prst="rect">
          <a:avLst/>
        </a:prstGeom>
      </xdr:spPr>
    </xdr:pic>
    <xdr:clientData/>
  </xdr:twoCellAnchor>
  <xdr:oneCellAnchor>
    <xdr:from>
      <xdr:col>1</xdr:col>
      <xdr:colOff>190500</xdr:colOff>
      <xdr:row>20</xdr:row>
      <xdr:rowOff>0</xdr:rowOff>
    </xdr:from>
    <xdr:ext cx="628651" cy="190500"/>
    <xdr:sp macro="" textlink="">
      <xdr:nvSpPr>
        <xdr:cNvPr id="78" name="TextBox 77"/>
        <xdr:cNvSpPr txBox="1"/>
      </xdr:nvSpPr>
      <xdr:spPr>
        <a:xfrm>
          <a:off x="433917" y="15737417"/>
          <a:ext cx="628651"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sz="1100" b="1"/>
        </a:p>
        <a:p>
          <a:endParaRPr lang="ru-RU" sz="1100"/>
        </a:p>
      </xdr:txBody>
    </xdr:sp>
    <xdr:clientData/>
  </xdr:oneCellAnchor>
  <xdr:oneCellAnchor>
    <xdr:from>
      <xdr:col>1</xdr:col>
      <xdr:colOff>190500</xdr:colOff>
      <xdr:row>20</xdr:row>
      <xdr:rowOff>0</xdr:rowOff>
    </xdr:from>
    <xdr:ext cx="628651" cy="190500"/>
    <xdr:sp macro="" textlink="">
      <xdr:nvSpPr>
        <xdr:cNvPr id="79" name="TextBox 78"/>
        <xdr:cNvSpPr txBox="1"/>
      </xdr:nvSpPr>
      <xdr:spPr>
        <a:xfrm>
          <a:off x="433917" y="15737417"/>
          <a:ext cx="628651"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sz="1100" b="1"/>
        </a:p>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tabSelected="1" workbookViewId="0">
      <selection activeCell="D4" sqref="D4"/>
    </sheetView>
  </sheetViews>
  <sheetFormatPr defaultRowHeight="15" x14ac:dyDescent="0.25"/>
  <cols>
    <col min="1" max="1" width="1.7109375" customWidth="1"/>
    <col min="2" max="2" width="5.7109375" customWidth="1"/>
    <col min="3" max="3" width="25.7109375" style="3" customWidth="1"/>
    <col min="4" max="4" width="27" customWidth="1"/>
    <col min="5" max="5" width="18" customWidth="1"/>
    <col min="6" max="6" width="59" customWidth="1"/>
    <col min="7" max="7" width="7.28515625" customWidth="1"/>
    <col min="8" max="8" width="11.5703125" customWidth="1"/>
  </cols>
  <sheetData>
    <row r="1" spans="1:8" s="47" customFormat="1" ht="12.75" customHeight="1" thickTop="1" thickBot="1" x14ac:dyDescent="0.25">
      <c r="B1" s="48"/>
      <c r="C1" s="48"/>
      <c r="D1" s="49"/>
      <c r="F1" s="72"/>
      <c r="H1" s="129" t="s">
        <v>34</v>
      </c>
    </row>
    <row r="2" spans="1:8" s="4" customFormat="1" ht="15.75" thickTop="1" x14ac:dyDescent="0.25">
      <c r="A2" s="28"/>
      <c r="B2" s="50"/>
      <c r="C2" s="108"/>
      <c r="D2" s="6"/>
      <c r="E2" s="6"/>
      <c r="F2" s="6"/>
      <c r="G2" s="54"/>
      <c r="H2" s="55"/>
    </row>
    <row r="3" spans="1:8" s="4" customFormat="1" ht="25.5" customHeight="1" thickBot="1" x14ac:dyDescent="0.3">
      <c r="B3" s="51"/>
      <c r="C3" s="30"/>
      <c r="D3" s="199" t="s">
        <v>89</v>
      </c>
      <c r="E3" s="198"/>
      <c r="F3" s="178" t="s">
        <v>362</v>
      </c>
      <c r="G3" s="9"/>
      <c r="H3" s="10"/>
    </row>
    <row r="4" spans="1:8" s="2" customFormat="1" ht="40.5" customHeight="1" thickTop="1" thickBot="1" x14ac:dyDescent="0.3">
      <c r="A4" s="4"/>
      <c r="B4" s="5" t="s">
        <v>0</v>
      </c>
      <c r="C4" s="77" t="s">
        <v>1</v>
      </c>
      <c r="D4" s="77" t="s">
        <v>8</v>
      </c>
      <c r="E4" s="96" t="s">
        <v>202</v>
      </c>
      <c r="F4" s="222" t="s">
        <v>4</v>
      </c>
      <c r="G4" s="75" t="s">
        <v>7</v>
      </c>
      <c r="H4" s="67" t="s">
        <v>34</v>
      </c>
    </row>
    <row r="5" spans="1:8" s="2" customFormat="1" ht="22.5" customHeight="1" thickTop="1" thickBot="1" x14ac:dyDescent="0.3">
      <c r="A5" s="28"/>
      <c r="B5" s="328" t="s">
        <v>2</v>
      </c>
      <c r="C5" s="329"/>
      <c r="D5" s="329"/>
      <c r="E5" s="329"/>
      <c r="F5" s="329"/>
      <c r="G5" s="329"/>
      <c r="H5" s="330"/>
    </row>
    <row r="6" spans="1:8" s="2" customFormat="1" ht="68.25" customHeight="1" thickTop="1" thickBot="1" x14ac:dyDescent="0.3">
      <c r="A6" s="28"/>
      <c r="B6" s="32">
        <v>1</v>
      </c>
      <c r="C6" s="82"/>
      <c r="D6" s="137" t="s">
        <v>17</v>
      </c>
      <c r="E6" s="67" t="s">
        <v>205</v>
      </c>
      <c r="F6" s="221" t="s">
        <v>6</v>
      </c>
      <c r="G6" s="139" t="s">
        <v>16</v>
      </c>
      <c r="H6" s="122">
        <v>19644</v>
      </c>
    </row>
    <row r="7" spans="1:8" s="2" customFormat="1" ht="78.75" customHeight="1" thickTop="1" thickBot="1" x14ac:dyDescent="0.3">
      <c r="A7" s="4"/>
      <c r="B7" s="33">
        <v>2</v>
      </c>
      <c r="C7" s="33"/>
      <c r="D7" s="138" t="s">
        <v>18</v>
      </c>
      <c r="E7" s="95" t="s">
        <v>205</v>
      </c>
      <c r="F7" s="221" t="s">
        <v>9</v>
      </c>
      <c r="G7" s="139" t="s">
        <v>16</v>
      </c>
      <c r="H7" s="284">
        <v>18416</v>
      </c>
    </row>
    <row r="8" spans="1:8" s="2" customFormat="1" ht="90.75" thickTop="1" thickBot="1" x14ac:dyDescent="0.3">
      <c r="A8" s="4"/>
      <c r="B8" s="33">
        <v>3</v>
      </c>
      <c r="C8" s="33"/>
      <c r="D8" s="223" t="s">
        <v>712</v>
      </c>
      <c r="E8" s="95" t="s">
        <v>205</v>
      </c>
      <c r="F8" s="221" t="s">
        <v>713</v>
      </c>
      <c r="G8" s="162" t="s">
        <v>16</v>
      </c>
      <c r="H8" s="284">
        <v>49108</v>
      </c>
    </row>
    <row r="9" spans="1:8" s="2" customFormat="1" ht="22.5" customHeight="1" thickTop="1" thickBot="1" x14ac:dyDescent="0.3">
      <c r="A9" s="4"/>
      <c r="B9" s="34">
        <v>4</v>
      </c>
      <c r="C9" s="34"/>
      <c r="D9" s="148"/>
      <c r="E9" s="13"/>
      <c r="F9" s="221" t="s">
        <v>110</v>
      </c>
      <c r="G9" s="162" t="s">
        <v>16</v>
      </c>
      <c r="H9" s="140" t="s">
        <v>10</v>
      </c>
    </row>
    <row r="10" spans="1:8" ht="15.75" thickTop="1" x14ac:dyDescent="0.25"/>
  </sheetData>
  <mergeCells count="1">
    <mergeCell ref="B5:H5"/>
  </mergeCells>
  <hyperlinks>
    <hyperlink ref="F3" display="Газовые огнетушащие вещества"/>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
  <sheetViews>
    <sheetView workbookViewId="0">
      <selection activeCell="H3" sqref="H3"/>
    </sheetView>
  </sheetViews>
  <sheetFormatPr defaultColWidth="58.85546875" defaultRowHeight="15" x14ac:dyDescent="0.25"/>
  <cols>
    <col min="1" max="1" width="5.7109375" style="3" customWidth="1"/>
    <col min="2" max="2" width="25.7109375" style="3" customWidth="1"/>
    <col min="3" max="3" width="24.7109375" style="3" customWidth="1"/>
    <col min="4" max="4" width="16.28515625" style="3" customWidth="1"/>
    <col min="5" max="5" width="67.5703125" style="3" customWidth="1"/>
    <col min="6" max="6" width="7.85546875" style="3" customWidth="1"/>
    <col min="7" max="7" width="13.7109375" style="3" customWidth="1"/>
    <col min="8" max="203" width="9" style="3" customWidth="1"/>
    <col min="204" max="204" width="29.28515625" style="3" customWidth="1"/>
    <col min="205" max="205" width="28.85546875" style="3" customWidth="1"/>
    <col min="206" max="206" width="19.42578125" style="3" customWidth="1"/>
    <col min="207" max="251" width="58.85546875" style="3"/>
    <col min="252" max="252" width="3.7109375" style="3" customWidth="1"/>
    <col min="253" max="253" width="5.7109375" style="3" customWidth="1"/>
    <col min="254" max="254" width="22.85546875" style="3" customWidth="1"/>
    <col min="255" max="255" width="4.28515625" style="3" customWidth="1"/>
    <col min="256" max="256" width="25.7109375" style="3" customWidth="1"/>
    <col min="257" max="257" width="5.140625" style="3" customWidth="1"/>
    <col min="258" max="258" width="47.28515625" style="3" customWidth="1"/>
    <col min="259" max="259" width="7.28515625" style="3" customWidth="1"/>
    <col min="260" max="263" width="11.5703125" style="3" customWidth="1"/>
    <col min="264" max="459" width="9" style="3" customWidth="1"/>
    <col min="460" max="460" width="29.28515625" style="3" customWidth="1"/>
    <col min="461" max="461" width="28.85546875" style="3" customWidth="1"/>
    <col min="462" max="462" width="19.42578125" style="3" customWidth="1"/>
    <col min="463" max="507" width="58.85546875" style="3"/>
    <col min="508" max="508" width="3.7109375" style="3" customWidth="1"/>
    <col min="509" max="509" width="5.7109375" style="3" customWidth="1"/>
    <col min="510" max="510" width="22.85546875" style="3" customWidth="1"/>
    <col min="511" max="511" width="4.28515625" style="3" customWidth="1"/>
    <col min="512" max="512" width="25.7109375" style="3" customWidth="1"/>
    <col min="513" max="513" width="5.140625" style="3" customWidth="1"/>
    <col min="514" max="514" width="47.28515625" style="3" customWidth="1"/>
    <col min="515" max="515" width="7.28515625" style="3" customWidth="1"/>
    <col min="516" max="519" width="11.5703125" style="3" customWidth="1"/>
    <col min="520" max="715" width="9" style="3" customWidth="1"/>
    <col min="716" max="716" width="29.28515625" style="3" customWidth="1"/>
    <col min="717" max="717" width="28.85546875" style="3" customWidth="1"/>
    <col min="718" max="718" width="19.42578125" style="3" customWidth="1"/>
    <col min="719" max="763" width="58.85546875" style="3"/>
    <col min="764" max="764" width="3.7109375" style="3" customWidth="1"/>
    <col min="765" max="765" width="5.7109375" style="3" customWidth="1"/>
    <col min="766" max="766" width="22.85546875" style="3" customWidth="1"/>
    <col min="767" max="767" width="4.28515625" style="3" customWidth="1"/>
    <col min="768" max="768" width="25.7109375" style="3" customWidth="1"/>
    <col min="769" max="769" width="5.140625" style="3" customWidth="1"/>
    <col min="770" max="770" width="47.28515625" style="3" customWidth="1"/>
    <col min="771" max="771" width="7.28515625" style="3" customWidth="1"/>
    <col min="772" max="775" width="11.5703125" style="3" customWidth="1"/>
    <col min="776" max="971" width="9" style="3" customWidth="1"/>
    <col min="972" max="972" width="29.28515625" style="3" customWidth="1"/>
    <col min="973" max="973" width="28.85546875" style="3" customWidth="1"/>
    <col min="974" max="974" width="19.42578125" style="3" customWidth="1"/>
    <col min="975" max="1019" width="58.85546875" style="3"/>
    <col min="1020" max="1020" width="3.7109375" style="3" customWidth="1"/>
    <col min="1021" max="1021" width="5.7109375" style="3" customWidth="1"/>
    <col min="1022" max="1022" width="22.85546875" style="3" customWidth="1"/>
    <col min="1023" max="1023" width="4.28515625" style="3" customWidth="1"/>
    <col min="1024" max="1024" width="25.7109375" style="3" customWidth="1"/>
    <col min="1025" max="1025" width="5.140625" style="3" customWidth="1"/>
    <col min="1026" max="1026" width="47.28515625" style="3" customWidth="1"/>
    <col min="1027" max="1027" width="7.28515625" style="3" customWidth="1"/>
    <col min="1028" max="1031" width="11.5703125" style="3" customWidth="1"/>
    <col min="1032" max="1227" width="9" style="3" customWidth="1"/>
    <col min="1228" max="1228" width="29.28515625" style="3" customWidth="1"/>
    <col min="1229" max="1229" width="28.85546875" style="3" customWidth="1"/>
    <col min="1230" max="1230" width="19.42578125" style="3" customWidth="1"/>
    <col min="1231" max="1275" width="58.85546875" style="3"/>
    <col min="1276" max="1276" width="3.7109375" style="3" customWidth="1"/>
    <col min="1277" max="1277" width="5.7109375" style="3" customWidth="1"/>
    <col min="1278" max="1278" width="22.85546875" style="3" customWidth="1"/>
    <col min="1279" max="1279" width="4.28515625" style="3" customWidth="1"/>
    <col min="1280" max="1280" width="25.7109375" style="3" customWidth="1"/>
    <col min="1281" max="1281" width="5.140625" style="3" customWidth="1"/>
    <col min="1282" max="1282" width="47.28515625" style="3" customWidth="1"/>
    <col min="1283" max="1283" width="7.28515625" style="3" customWidth="1"/>
    <col min="1284" max="1287" width="11.5703125" style="3" customWidth="1"/>
    <col min="1288" max="1483" width="9" style="3" customWidth="1"/>
    <col min="1484" max="1484" width="29.28515625" style="3" customWidth="1"/>
    <col min="1485" max="1485" width="28.85546875" style="3" customWidth="1"/>
    <col min="1486" max="1486" width="19.42578125" style="3" customWidth="1"/>
    <col min="1487" max="1531" width="58.85546875" style="3"/>
    <col min="1532" max="1532" width="3.7109375" style="3" customWidth="1"/>
    <col min="1533" max="1533" width="5.7109375" style="3" customWidth="1"/>
    <col min="1534" max="1534" width="22.85546875" style="3" customWidth="1"/>
    <col min="1535" max="1535" width="4.28515625" style="3" customWidth="1"/>
    <col min="1536" max="1536" width="25.7109375" style="3" customWidth="1"/>
    <col min="1537" max="1537" width="5.140625" style="3" customWidth="1"/>
    <col min="1538" max="1538" width="47.28515625" style="3" customWidth="1"/>
    <col min="1539" max="1539" width="7.28515625" style="3" customWidth="1"/>
    <col min="1540" max="1543" width="11.5703125" style="3" customWidth="1"/>
    <col min="1544" max="1739" width="9" style="3" customWidth="1"/>
    <col min="1740" max="1740" width="29.28515625" style="3" customWidth="1"/>
    <col min="1741" max="1741" width="28.85546875" style="3" customWidth="1"/>
    <col min="1742" max="1742" width="19.42578125" style="3" customWidth="1"/>
    <col min="1743" max="1787" width="58.85546875" style="3"/>
    <col min="1788" max="1788" width="3.7109375" style="3" customWidth="1"/>
    <col min="1789" max="1789" width="5.7109375" style="3" customWidth="1"/>
    <col min="1790" max="1790" width="22.85546875" style="3" customWidth="1"/>
    <col min="1791" max="1791" width="4.28515625" style="3" customWidth="1"/>
    <col min="1792" max="1792" width="25.7109375" style="3" customWidth="1"/>
    <col min="1793" max="1793" width="5.140625" style="3" customWidth="1"/>
    <col min="1794" max="1794" width="47.28515625" style="3" customWidth="1"/>
    <col min="1795" max="1795" width="7.28515625" style="3" customWidth="1"/>
    <col min="1796" max="1799" width="11.5703125" style="3" customWidth="1"/>
    <col min="1800" max="1995" width="9" style="3" customWidth="1"/>
    <col min="1996" max="1996" width="29.28515625" style="3" customWidth="1"/>
    <col min="1997" max="1997" width="28.85546875" style="3" customWidth="1"/>
    <col min="1998" max="1998" width="19.42578125" style="3" customWidth="1"/>
    <col min="1999" max="2043" width="58.85546875" style="3"/>
    <col min="2044" max="2044" width="3.7109375" style="3" customWidth="1"/>
    <col min="2045" max="2045" width="5.7109375" style="3" customWidth="1"/>
    <col min="2046" max="2046" width="22.85546875" style="3" customWidth="1"/>
    <col min="2047" max="2047" width="4.28515625" style="3" customWidth="1"/>
    <col min="2048" max="2048" width="25.7109375" style="3" customWidth="1"/>
    <col min="2049" max="2049" width="5.140625" style="3" customWidth="1"/>
    <col min="2050" max="2050" width="47.28515625" style="3" customWidth="1"/>
    <col min="2051" max="2051" width="7.28515625" style="3" customWidth="1"/>
    <col min="2052" max="2055" width="11.5703125" style="3" customWidth="1"/>
    <col min="2056" max="2251" width="9" style="3" customWidth="1"/>
    <col min="2252" max="2252" width="29.28515625" style="3" customWidth="1"/>
    <col min="2253" max="2253" width="28.85546875" style="3" customWidth="1"/>
    <col min="2254" max="2254" width="19.42578125" style="3" customWidth="1"/>
    <col min="2255" max="2299" width="58.85546875" style="3"/>
    <col min="2300" max="2300" width="3.7109375" style="3" customWidth="1"/>
    <col min="2301" max="2301" width="5.7109375" style="3" customWidth="1"/>
    <col min="2302" max="2302" width="22.85546875" style="3" customWidth="1"/>
    <col min="2303" max="2303" width="4.28515625" style="3" customWidth="1"/>
    <col min="2304" max="2304" width="25.7109375" style="3" customWidth="1"/>
    <col min="2305" max="2305" width="5.140625" style="3" customWidth="1"/>
    <col min="2306" max="2306" width="47.28515625" style="3" customWidth="1"/>
    <col min="2307" max="2307" width="7.28515625" style="3" customWidth="1"/>
    <col min="2308" max="2311" width="11.5703125" style="3" customWidth="1"/>
    <col min="2312" max="2507" width="9" style="3" customWidth="1"/>
    <col min="2508" max="2508" width="29.28515625" style="3" customWidth="1"/>
    <col min="2509" max="2509" width="28.85546875" style="3" customWidth="1"/>
    <col min="2510" max="2510" width="19.42578125" style="3" customWidth="1"/>
    <col min="2511" max="2555" width="58.85546875" style="3"/>
    <col min="2556" max="2556" width="3.7109375" style="3" customWidth="1"/>
    <col min="2557" max="2557" width="5.7109375" style="3" customWidth="1"/>
    <col min="2558" max="2558" width="22.85546875" style="3" customWidth="1"/>
    <col min="2559" max="2559" width="4.28515625" style="3" customWidth="1"/>
    <col min="2560" max="2560" width="25.7109375" style="3" customWidth="1"/>
    <col min="2561" max="2561" width="5.140625" style="3" customWidth="1"/>
    <col min="2562" max="2562" width="47.28515625" style="3" customWidth="1"/>
    <col min="2563" max="2563" width="7.28515625" style="3" customWidth="1"/>
    <col min="2564" max="2567" width="11.5703125" style="3" customWidth="1"/>
    <col min="2568" max="2763" width="9" style="3" customWidth="1"/>
    <col min="2764" max="2764" width="29.28515625" style="3" customWidth="1"/>
    <col min="2765" max="2765" width="28.85546875" style="3" customWidth="1"/>
    <col min="2766" max="2766" width="19.42578125" style="3" customWidth="1"/>
    <col min="2767" max="2811" width="58.85546875" style="3"/>
    <col min="2812" max="2812" width="3.7109375" style="3" customWidth="1"/>
    <col min="2813" max="2813" width="5.7109375" style="3" customWidth="1"/>
    <col min="2814" max="2814" width="22.85546875" style="3" customWidth="1"/>
    <col min="2815" max="2815" width="4.28515625" style="3" customWidth="1"/>
    <col min="2816" max="2816" width="25.7109375" style="3" customWidth="1"/>
    <col min="2817" max="2817" width="5.140625" style="3" customWidth="1"/>
    <col min="2818" max="2818" width="47.28515625" style="3" customWidth="1"/>
    <col min="2819" max="2819" width="7.28515625" style="3" customWidth="1"/>
    <col min="2820" max="2823" width="11.5703125" style="3" customWidth="1"/>
    <col min="2824" max="3019" width="9" style="3" customWidth="1"/>
    <col min="3020" max="3020" width="29.28515625" style="3" customWidth="1"/>
    <col min="3021" max="3021" width="28.85546875" style="3" customWidth="1"/>
    <col min="3022" max="3022" width="19.42578125" style="3" customWidth="1"/>
    <col min="3023" max="3067" width="58.85546875" style="3"/>
    <col min="3068" max="3068" width="3.7109375" style="3" customWidth="1"/>
    <col min="3069" max="3069" width="5.7109375" style="3" customWidth="1"/>
    <col min="3070" max="3070" width="22.85546875" style="3" customWidth="1"/>
    <col min="3071" max="3071" width="4.28515625" style="3" customWidth="1"/>
    <col min="3072" max="3072" width="25.7109375" style="3" customWidth="1"/>
    <col min="3073" max="3073" width="5.140625" style="3" customWidth="1"/>
    <col min="3074" max="3074" width="47.28515625" style="3" customWidth="1"/>
    <col min="3075" max="3075" width="7.28515625" style="3" customWidth="1"/>
    <col min="3076" max="3079" width="11.5703125" style="3" customWidth="1"/>
    <col min="3080" max="3275" width="9" style="3" customWidth="1"/>
    <col min="3276" max="3276" width="29.28515625" style="3" customWidth="1"/>
    <col min="3277" max="3277" width="28.85546875" style="3" customWidth="1"/>
    <col min="3278" max="3278" width="19.42578125" style="3" customWidth="1"/>
    <col min="3279" max="3323" width="58.85546875" style="3"/>
    <col min="3324" max="3324" width="3.7109375" style="3" customWidth="1"/>
    <col min="3325" max="3325" width="5.7109375" style="3" customWidth="1"/>
    <col min="3326" max="3326" width="22.85546875" style="3" customWidth="1"/>
    <col min="3327" max="3327" width="4.28515625" style="3" customWidth="1"/>
    <col min="3328" max="3328" width="25.7109375" style="3" customWidth="1"/>
    <col min="3329" max="3329" width="5.140625" style="3" customWidth="1"/>
    <col min="3330" max="3330" width="47.28515625" style="3" customWidth="1"/>
    <col min="3331" max="3331" width="7.28515625" style="3" customWidth="1"/>
    <col min="3332" max="3335" width="11.5703125" style="3" customWidth="1"/>
    <col min="3336" max="3531" width="9" style="3" customWidth="1"/>
    <col min="3532" max="3532" width="29.28515625" style="3" customWidth="1"/>
    <col min="3533" max="3533" width="28.85546875" style="3" customWidth="1"/>
    <col min="3534" max="3534" width="19.42578125" style="3" customWidth="1"/>
    <col min="3535" max="3579" width="58.85546875" style="3"/>
    <col min="3580" max="3580" width="3.7109375" style="3" customWidth="1"/>
    <col min="3581" max="3581" width="5.7109375" style="3" customWidth="1"/>
    <col min="3582" max="3582" width="22.85546875" style="3" customWidth="1"/>
    <col min="3583" max="3583" width="4.28515625" style="3" customWidth="1"/>
    <col min="3584" max="3584" width="25.7109375" style="3" customWidth="1"/>
    <col min="3585" max="3585" width="5.140625" style="3" customWidth="1"/>
    <col min="3586" max="3586" width="47.28515625" style="3" customWidth="1"/>
    <col min="3587" max="3587" width="7.28515625" style="3" customWidth="1"/>
    <col min="3588" max="3591" width="11.5703125" style="3" customWidth="1"/>
    <col min="3592" max="3787" width="9" style="3" customWidth="1"/>
    <col min="3788" max="3788" width="29.28515625" style="3" customWidth="1"/>
    <col min="3789" max="3789" width="28.85546875" style="3" customWidth="1"/>
    <col min="3790" max="3790" width="19.42578125" style="3" customWidth="1"/>
    <col min="3791" max="3835" width="58.85546875" style="3"/>
    <col min="3836" max="3836" width="3.7109375" style="3" customWidth="1"/>
    <col min="3837" max="3837" width="5.7109375" style="3" customWidth="1"/>
    <col min="3838" max="3838" width="22.85546875" style="3" customWidth="1"/>
    <col min="3839" max="3839" width="4.28515625" style="3" customWidth="1"/>
    <col min="3840" max="3840" width="25.7109375" style="3" customWidth="1"/>
    <col min="3841" max="3841" width="5.140625" style="3" customWidth="1"/>
    <col min="3842" max="3842" width="47.28515625" style="3" customWidth="1"/>
    <col min="3843" max="3843" width="7.28515625" style="3" customWidth="1"/>
    <col min="3844" max="3847" width="11.5703125" style="3" customWidth="1"/>
    <col min="3848" max="4043" width="9" style="3" customWidth="1"/>
    <col min="4044" max="4044" width="29.28515625" style="3" customWidth="1"/>
    <col min="4045" max="4045" width="28.85546875" style="3" customWidth="1"/>
    <col min="4046" max="4046" width="19.42578125" style="3" customWidth="1"/>
    <col min="4047" max="4091" width="58.85546875" style="3"/>
    <col min="4092" max="4092" width="3.7109375" style="3" customWidth="1"/>
    <col min="4093" max="4093" width="5.7109375" style="3" customWidth="1"/>
    <col min="4094" max="4094" width="22.85546875" style="3" customWidth="1"/>
    <col min="4095" max="4095" width="4.28515625" style="3" customWidth="1"/>
    <col min="4096" max="4096" width="25.7109375" style="3" customWidth="1"/>
    <col min="4097" max="4097" width="5.140625" style="3" customWidth="1"/>
    <col min="4098" max="4098" width="47.28515625" style="3" customWidth="1"/>
    <col min="4099" max="4099" width="7.28515625" style="3" customWidth="1"/>
    <col min="4100" max="4103" width="11.5703125" style="3" customWidth="1"/>
    <col min="4104" max="4299" width="9" style="3" customWidth="1"/>
    <col min="4300" max="4300" width="29.28515625" style="3" customWidth="1"/>
    <col min="4301" max="4301" width="28.85546875" style="3" customWidth="1"/>
    <col min="4302" max="4302" width="19.42578125" style="3" customWidth="1"/>
    <col min="4303" max="4347" width="58.85546875" style="3"/>
    <col min="4348" max="4348" width="3.7109375" style="3" customWidth="1"/>
    <col min="4349" max="4349" width="5.7109375" style="3" customWidth="1"/>
    <col min="4350" max="4350" width="22.85546875" style="3" customWidth="1"/>
    <col min="4351" max="4351" width="4.28515625" style="3" customWidth="1"/>
    <col min="4352" max="4352" width="25.7109375" style="3" customWidth="1"/>
    <col min="4353" max="4353" width="5.140625" style="3" customWidth="1"/>
    <col min="4354" max="4354" width="47.28515625" style="3" customWidth="1"/>
    <col min="4355" max="4355" width="7.28515625" style="3" customWidth="1"/>
    <col min="4356" max="4359" width="11.5703125" style="3" customWidth="1"/>
    <col min="4360" max="4555" width="9" style="3" customWidth="1"/>
    <col min="4556" max="4556" width="29.28515625" style="3" customWidth="1"/>
    <col min="4557" max="4557" width="28.85546875" style="3" customWidth="1"/>
    <col min="4558" max="4558" width="19.42578125" style="3" customWidth="1"/>
    <col min="4559" max="4603" width="58.85546875" style="3"/>
    <col min="4604" max="4604" width="3.7109375" style="3" customWidth="1"/>
    <col min="4605" max="4605" width="5.7109375" style="3" customWidth="1"/>
    <col min="4606" max="4606" width="22.85546875" style="3" customWidth="1"/>
    <col min="4607" max="4607" width="4.28515625" style="3" customWidth="1"/>
    <col min="4608" max="4608" width="25.7109375" style="3" customWidth="1"/>
    <col min="4609" max="4609" width="5.140625" style="3" customWidth="1"/>
    <col min="4610" max="4610" width="47.28515625" style="3" customWidth="1"/>
    <col min="4611" max="4611" width="7.28515625" style="3" customWidth="1"/>
    <col min="4612" max="4615" width="11.5703125" style="3" customWidth="1"/>
    <col min="4616" max="4811" width="9" style="3" customWidth="1"/>
    <col min="4812" max="4812" width="29.28515625" style="3" customWidth="1"/>
    <col min="4813" max="4813" width="28.85546875" style="3" customWidth="1"/>
    <col min="4814" max="4814" width="19.42578125" style="3" customWidth="1"/>
    <col min="4815" max="4859" width="58.85546875" style="3"/>
    <col min="4860" max="4860" width="3.7109375" style="3" customWidth="1"/>
    <col min="4861" max="4861" width="5.7109375" style="3" customWidth="1"/>
    <col min="4862" max="4862" width="22.85546875" style="3" customWidth="1"/>
    <col min="4863" max="4863" width="4.28515625" style="3" customWidth="1"/>
    <col min="4864" max="4864" width="25.7109375" style="3" customWidth="1"/>
    <col min="4865" max="4865" width="5.140625" style="3" customWidth="1"/>
    <col min="4866" max="4866" width="47.28515625" style="3" customWidth="1"/>
    <col min="4867" max="4867" width="7.28515625" style="3" customWidth="1"/>
    <col min="4868" max="4871" width="11.5703125" style="3" customWidth="1"/>
    <col min="4872" max="5067" width="9" style="3" customWidth="1"/>
    <col min="5068" max="5068" width="29.28515625" style="3" customWidth="1"/>
    <col min="5069" max="5069" width="28.85546875" style="3" customWidth="1"/>
    <col min="5070" max="5070" width="19.42578125" style="3" customWidth="1"/>
    <col min="5071" max="5115" width="58.85546875" style="3"/>
    <col min="5116" max="5116" width="3.7109375" style="3" customWidth="1"/>
    <col min="5117" max="5117" width="5.7109375" style="3" customWidth="1"/>
    <col min="5118" max="5118" width="22.85546875" style="3" customWidth="1"/>
    <col min="5119" max="5119" width="4.28515625" style="3" customWidth="1"/>
    <col min="5120" max="5120" width="25.7109375" style="3" customWidth="1"/>
    <col min="5121" max="5121" width="5.140625" style="3" customWidth="1"/>
    <col min="5122" max="5122" width="47.28515625" style="3" customWidth="1"/>
    <col min="5123" max="5123" width="7.28515625" style="3" customWidth="1"/>
    <col min="5124" max="5127" width="11.5703125" style="3" customWidth="1"/>
    <col min="5128" max="5323" width="9" style="3" customWidth="1"/>
    <col min="5324" max="5324" width="29.28515625" style="3" customWidth="1"/>
    <col min="5325" max="5325" width="28.85546875" style="3" customWidth="1"/>
    <col min="5326" max="5326" width="19.42578125" style="3" customWidth="1"/>
    <col min="5327" max="5371" width="58.85546875" style="3"/>
    <col min="5372" max="5372" width="3.7109375" style="3" customWidth="1"/>
    <col min="5373" max="5373" width="5.7109375" style="3" customWidth="1"/>
    <col min="5374" max="5374" width="22.85546875" style="3" customWidth="1"/>
    <col min="5375" max="5375" width="4.28515625" style="3" customWidth="1"/>
    <col min="5376" max="5376" width="25.7109375" style="3" customWidth="1"/>
    <col min="5377" max="5377" width="5.140625" style="3" customWidth="1"/>
    <col min="5378" max="5378" width="47.28515625" style="3" customWidth="1"/>
    <col min="5379" max="5379" width="7.28515625" style="3" customWidth="1"/>
    <col min="5380" max="5383" width="11.5703125" style="3" customWidth="1"/>
    <col min="5384" max="5579" width="9" style="3" customWidth="1"/>
    <col min="5580" max="5580" width="29.28515625" style="3" customWidth="1"/>
    <col min="5581" max="5581" width="28.85546875" style="3" customWidth="1"/>
    <col min="5582" max="5582" width="19.42578125" style="3" customWidth="1"/>
    <col min="5583" max="5627" width="58.85546875" style="3"/>
    <col min="5628" max="5628" width="3.7109375" style="3" customWidth="1"/>
    <col min="5629" max="5629" width="5.7109375" style="3" customWidth="1"/>
    <col min="5630" max="5630" width="22.85546875" style="3" customWidth="1"/>
    <col min="5631" max="5631" width="4.28515625" style="3" customWidth="1"/>
    <col min="5632" max="5632" width="25.7109375" style="3" customWidth="1"/>
    <col min="5633" max="5633" width="5.140625" style="3" customWidth="1"/>
    <col min="5634" max="5634" width="47.28515625" style="3" customWidth="1"/>
    <col min="5635" max="5635" width="7.28515625" style="3" customWidth="1"/>
    <col min="5636" max="5639" width="11.5703125" style="3" customWidth="1"/>
    <col min="5640" max="5835" width="9" style="3" customWidth="1"/>
    <col min="5836" max="5836" width="29.28515625" style="3" customWidth="1"/>
    <col min="5837" max="5837" width="28.85546875" style="3" customWidth="1"/>
    <col min="5838" max="5838" width="19.42578125" style="3" customWidth="1"/>
    <col min="5839" max="5883" width="58.85546875" style="3"/>
    <col min="5884" max="5884" width="3.7109375" style="3" customWidth="1"/>
    <col min="5885" max="5885" width="5.7109375" style="3" customWidth="1"/>
    <col min="5886" max="5886" width="22.85546875" style="3" customWidth="1"/>
    <col min="5887" max="5887" width="4.28515625" style="3" customWidth="1"/>
    <col min="5888" max="5888" width="25.7109375" style="3" customWidth="1"/>
    <col min="5889" max="5889" width="5.140625" style="3" customWidth="1"/>
    <col min="5890" max="5890" width="47.28515625" style="3" customWidth="1"/>
    <col min="5891" max="5891" width="7.28515625" style="3" customWidth="1"/>
    <col min="5892" max="5895" width="11.5703125" style="3" customWidth="1"/>
    <col min="5896" max="6091" width="9" style="3" customWidth="1"/>
    <col min="6092" max="6092" width="29.28515625" style="3" customWidth="1"/>
    <col min="6093" max="6093" width="28.85546875" style="3" customWidth="1"/>
    <col min="6094" max="6094" width="19.42578125" style="3" customWidth="1"/>
    <col min="6095" max="6139" width="58.85546875" style="3"/>
    <col min="6140" max="6140" width="3.7109375" style="3" customWidth="1"/>
    <col min="6141" max="6141" width="5.7109375" style="3" customWidth="1"/>
    <col min="6142" max="6142" width="22.85546875" style="3" customWidth="1"/>
    <col min="6143" max="6143" width="4.28515625" style="3" customWidth="1"/>
    <col min="6144" max="6144" width="25.7109375" style="3" customWidth="1"/>
    <col min="6145" max="6145" width="5.140625" style="3" customWidth="1"/>
    <col min="6146" max="6146" width="47.28515625" style="3" customWidth="1"/>
    <col min="6147" max="6147" width="7.28515625" style="3" customWidth="1"/>
    <col min="6148" max="6151" width="11.5703125" style="3" customWidth="1"/>
    <col min="6152" max="6347" width="9" style="3" customWidth="1"/>
    <col min="6348" max="6348" width="29.28515625" style="3" customWidth="1"/>
    <col min="6349" max="6349" width="28.85546875" style="3" customWidth="1"/>
    <col min="6350" max="6350" width="19.42578125" style="3" customWidth="1"/>
    <col min="6351" max="6395" width="58.85546875" style="3"/>
    <col min="6396" max="6396" width="3.7109375" style="3" customWidth="1"/>
    <col min="6397" max="6397" width="5.7109375" style="3" customWidth="1"/>
    <col min="6398" max="6398" width="22.85546875" style="3" customWidth="1"/>
    <col min="6399" max="6399" width="4.28515625" style="3" customWidth="1"/>
    <col min="6400" max="6400" width="25.7109375" style="3" customWidth="1"/>
    <col min="6401" max="6401" width="5.140625" style="3" customWidth="1"/>
    <col min="6402" max="6402" width="47.28515625" style="3" customWidth="1"/>
    <col min="6403" max="6403" width="7.28515625" style="3" customWidth="1"/>
    <col min="6404" max="6407" width="11.5703125" style="3" customWidth="1"/>
    <col min="6408" max="6603" width="9" style="3" customWidth="1"/>
    <col min="6604" max="6604" width="29.28515625" style="3" customWidth="1"/>
    <col min="6605" max="6605" width="28.85546875" style="3" customWidth="1"/>
    <col min="6606" max="6606" width="19.42578125" style="3" customWidth="1"/>
    <col min="6607" max="6651" width="58.85546875" style="3"/>
    <col min="6652" max="6652" width="3.7109375" style="3" customWidth="1"/>
    <col min="6653" max="6653" width="5.7109375" style="3" customWidth="1"/>
    <col min="6654" max="6654" width="22.85546875" style="3" customWidth="1"/>
    <col min="6655" max="6655" width="4.28515625" style="3" customWidth="1"/>
    <col min="6656" max="6656" width="25.7109375" style="3" customWidth="1"/>
    <col min="6657" max="6657" width="5.140625" style="3" customWidth="1"/>
    <col min="6658" max="6658" width="47.28515625" style="3" customWidth="1"/>
    <col min="6659" max="6659" width="7.28515625" style="3" customWidth="1"/>
    <col min="6660" max="6663" width="11.5703125" style="3" customWidth="1"/>
    <col min="6664" max="6859" width="9" style="3" customWidth="1"/>
    <col min="6860" max="6860" width="29.28515625" style="3" customWidth="1"/>
    <col min="6861" max="6861" width="28.85546875" style="3" customWidth="1"/>
    <col min="6862" max="6862" width="19.42578125" style="3" customWidth="1"/>
    <col min="6863" max="6907" width="58.85546875" style="3"/>
    <col min="6908" max="6908" width="3.7109375" style="3" customWidth="1"/>
    <col min="6909" max="6909" width="5.7109375" style="3" customWidth="1"/>
    <col min="6910" max="6910" width="22.85546875" style="3" customWidth="1"/>
    <col min="6911" max="6911" width="4.28515625" style="3" customWidth="1"/>
    <col min="6912" max="6912" width="25.7109375" style="3" customWidth="1"/>
    <col min="6913" max="6913" width="5.140625" style="3" customWidth="1"/>
    <col min="6914" max="6914" width="47.28515625" style="3" customWidth="1"/>
    <col min="6915" max="6915" width="7.28515625" style="3" customWidth="1"/>
    <col min="6916" max="6919" width="11.5703125" style="3" customWidth="1"/>
    <col min="6920" max="7115" width="9" style="3" customWidth="1"/>
    <col min="7116" max="7116" width="29.28515625" style="3" customWidth="1"/>
    <col min="7117" max="7117" width="28.85546875" style="3" customWidth="1"/>
    <col min="7118" max="7118" width="19.42578125" style="3" customWidth="1"/>
    <col min="7119" max="7163" width="58.85546875" style="3"/>
    <col min="7164" max="7164" width="3.7109375" style="3" customWidth="1"/>
    <col min="7165" max="7165" width="5.7109375" style="3" customWidth="1"/>
    <col min="7166" max="7166" width="22.85546875" style="3" customWidth="1"/>
    <col min="7167" max="7167" width="4.28515625" style="3" customWidth="1"/>
    <col min="7168" max="7168" width="25.7109375" style="3" customWidth="1"/>
    <col min="7169" max="7169" width="5.140625" style="3" customWidth="1"/>
    <col min="7170" max="7170" width="47.28515625" style="3" customWidth="1"/>
    <col min="7171" max="7171" width="7.28515625" style="3" customWidth="1"/>
    <col min="7172" max="7175" width="11.5703125" style="3" customWidth="1"/>
    <col min="7176" max="7371" width="9" style="3" customWidth="1"/>
    <col min="7372" max="7372" width="29.28515625" style="3" customWidth="1"/>
    <col min="7373" max="7373" width="28.85546875" style="3" customWidth="1"/>
    <col min="7374" max="7374" width="19.42578125" style="3" customWidth="1"/>
    <col min="7375" max="7419" width="58.85546875" style="3"/>
    <col min="7420" max="7420" width="3.7109375" style="3" customWidth="1"/>
    <col min="7421" max="7421" width="5.7109375" style="3" customWidth="1"/>
    <col min="7422" max="7422" width="22.85546875" style="3" customWidth="1"/>
    <col min="7423" max="7423" width="4.28515625" style="3" customWidth="1"/>
    <col min="7424" max="7424" width="25.7109375" style="3" customWidth="1"/>
    <col min="7425" max="7425" width="5.140625" style="3" customWidth="1"/>
    <col min="7426" max="7426" width="47.28515625" style="3" customWidth="1"/>
    <col min="7427" max="7427" width="7.28515625" style="3" customWidth="1"/>
    <col min="7428" max="7431" width="11.5703125" style="3" customWidth="1"/>
    <col min="7432" max="7627" width="9" style="3" customWidth="1"/>
    <col min="7628" max="7628" width="29.28515625" style="3" customWidth="1"/>
    <col min="7629" max="7629" width="28.85546875" style="3" customWidth="1"/>
    <col min="7630" max="7630" width="19.42578125" style="3" customWidth="1"/>
    <col min="7631" max="7675" width="58.85546875" style="3"/>
    <col min="7676" max="7676" width="3.7109375" style="3" customWidth="1"/>
    <col min="7677" max="7677" width="5.7109375" style="3" customWidth="1"/>
    <col min="7678" max="7678" width="22.85546875" style="3" customWidth="1"/>
    <col min="7679" max="7679" width="4.28515625" style="3" customWidth="1"/>
    <col min="7680" max="7680" width="25.7109375" style="3" customWidth="1"/>
    <col min="7681" max="7681" width="5.140625" style="3" customWidth="1"/>
    <col min="7682" max="7682" width="47.28515625" style="3" customWidth="1"/>
    <col min="7683" max="7683" width="7.28515625" style="3" customWidth="1"/>
    <col min="7684" max="7687" width="11.5703125" style="3" customWidth="1"/>
    <col min="7688" max="7883" width="9" style="3" customWidth="1"/>
    <col min="7884" max="7884" width="29.28515625" style="3" customWidth="1"/>
    <col min="7885" max="7885" width="28.85546875" style="3" customWidth="1"/>
    <col min="7886" max="7886" width="19.42578125" style="3" customWidth="1"/>
    <col min="7887" max="7931" width="58.85546875" style="3"/>
    <col min="7932" max="7932" width="3.7109375" style="3" customWidth="1"/>
    <col min="7933" max="7933" width="5.7109375" style="3" customWidth="1"/>
    <col min="7934" max="7934" width="22.85546875" style="3" customWidth="1"/>
    <col min="7935" max="7935" width="4.28515625" style="3" customWidth="1"/>
    <col min="7936" max="7936" width="25.7109375" style="3" customWidth="1"/>
    <col min="7937" max="7937" width="5.140625" style="3" customWidth="1"/>
    <col min="7938" max="7938" width="47.28515625" style="3" customWidth="1"/>
    <col min="7939" max="7939" width="7.28515625" style="3" customWidth="1"/>
    <col min="7940" max="7943" width="11.5703125" style="3" customWidth="1"/>
    <col min="7944" max="8139" width="9" style="3" customWidth="1"/>
    <col min="8140" max="8140" width="29.28515625" style="3" customWidth="1"/>
    <col min="8141" max="8141" width="28.85546875" style="3" customWidth="1"/>
    <col min="8142" max="8142" width="19.42578125" style="3" customWidth="1"/>
    <col min="8143" max="8187" width="58.85546875" style="3"/>
    <col min="8188" max="8188" width="3.7109375" style="3" customWidth="1"/>
    <col min="8189" max="8189" width="5.7109375" style="3" customWidth="1"/>
    <col min="8190" max="8190" width="22.85546875" style="3" customWidth="1"/>
    <col min="8191" max="8191" width="4.28515625" style="3" customWidth="1"/>
    <col min="8192" max="8192" width="25.7109375" style="3" customWidth="1"/>
    <col min="8193" max="8193" width="5.140625" style="3" customWidth="1"/>
    <col min="8194" max="8194" width="47.28515625" style="3" customWidth="1"/>
    <col min="8195" max="8195" width="7.28515625" style="3" customWidth="1"/>
    <col min="8196" max="8199" width="11.5703125" style="3" customWidth="1"/>
    <col min="8200" max="8395" width="9" style="3" customWidth="1"/>
    <col min="8396" max="8396" width="29.28515625" style="3" customWidth="1"/>
    <col min="8397" max="8397" width="28.85546875" style="3" customWidth="1"/>
    <col min="8398" max="8398" width="19.42578125" style="3" customWidth="1"/>
    <col min="8399" max="8443" width="58.85546875" style="3"/>
    <col min="8444" max="8444" width="3.7109375" style="3" customWidth="1"/>
    <col min="8445" max="8445" width="5.7109375" style="3" customWidth="1"/>
    <col min="8446" max="8446" width="22.85546875" style="3" customWidth="1"/>
    <col min="8447" max="8447" width="4.28515625" style="3" customWidth="1"/>
    <col min="8448" max="8448" width="25.7109375" style="3" customWidth="1"/>
    <col min="8449" max="8449" width="5.140625" style="3" customWidth="1"/>
    <col min="8450" max="8450" width="47.28515625" style="3" customWidth="1"/>
    <col min="8451" max="8451" width="7.28515625" style="3" customWidth="1"/>
    <col min="8452" max="8455" width="11.5703125" style="3" customWidth="1"/>
    <col min="8456" max="8651" width="9" style="3" customWidth="1"/>
    <col min="8652" max="8652" width="29.28515625" style="3" customWidth="1"/>
    <col min="8653" max="8653" width="28.85546875" style="3" customWidth="1"/>
    <col min="8654" max="8654" width="19.42578125" style="3" customWidth="1"/>
    <col min="8655" max="8699" width="58.85546875" style="3"/>
    <col min="8700" max="8700" width="3.7109375" style="3" customWidth="1"/>
    <col min="8701" max="8701" width="5.7109375" style="3" customWidth="1"/>
    <col min="8702" max="8702" width="22.85546875" style="3" customWidth="1"/>
    <col min="8703" max="8703" width="4.28515625" style="3" customWidth="1"/>
    <col min="8704" max="8704" width="25.7109375" style="3" customWidth="1"/>
    <col min="8705" max="8705" width="5.140625" style="3" customWidth="1"/>
    <col min="8706" max="8706" width="47.28515625" style="3" customWidth="1"/>
    <col min="8707" max="8707" width="7.28515625" style="3" customWidth="1"/>
    <col min="8708" max="8711" width="11.5703125" style="3" customWidth="1"/>
    <col min="8712" max="8907" width="9" style="3" customWidth="1"/>
    <col min="8908" max="8908" width="29.28515625" style="3" customWidth="1"/>
    <col min="8909" max="8909" width="28.85546875" style="3" customWidth="1"/>
    <col min="8910" max="8910" width="19.42578125" style="3" customWidth="1"/>
    <col min="8911" max="8955" width="58.85546875" style="3"/>
    <col min="8956" max="8956" width="3.7109375" style="3" customWidth="1"/>
    <col min="8957" max="8957" width="5.7109375" style="3" customWidth="1"/>
    <col min="8958" max="8958" width="22.85546875" style="3" customWidth="1"/>
    <col min="8959" max="8959" width="4.28515625" style="3" customWidth="1"/>
    <col min="8960" max="8960" width="25.7109375" style="3" customWidth="1"/>
    <col min="8961" max="8961" width="5.140625" style="3" customWidth="1"/>
    <col min="8962" max="8962" width="47.28515625" style="3" customWidth="1"/>
    <col min="8963" max="8963" width="7.28515625" style="3" customWidth="1"/>
    <col min="8964" max="8967" width="11.5703125" style="3" customWidth="1"/>
    <col min="8968" max="9163" width="9" style="3" customWidth="1"/>
    <col min="9164" max="9164" width="29.28515625" style="3" customWidth="1"/>
    <col min="9165" max="9165" width="28.85546875" style="3" customWidth="1"/>
    <col min="9166" max="9166" width="19.42578125" style="3" customWidth="1"/>
    <col min="9167" max="9211" width="58.85546875" style="3"/>
    <col min="9212" max="9212" width="3.7109375" style="3" customWidth="1"/>
    <col min="9213" max="9213" width="5.7109375" style="3" customWidth="1"/>
    <col min="9214" max="9214" width="22.85546875" style="3" customWidth="1"/>
    <col min="9215" max="9215" width="4.28515625" style="3" customWidth="1"/>
    <col min="9216" max="9216" width="25.7109375" style="3" customWidth="1"/>
    <col min="9217" max="9217" width="5.140625" style="3" customWidth="1"/>
    <col min="9218" max="9218" width="47.28515625" style="3" customWidth="1"/>
    <col min="9219" max="9219" width="7.28515625" style="3" customWidth="1"/>
    <col min="9220" max="9223" width="11.5703125" style="3" customWidth="1"/>
    <col min="9224" max="9419" width="9" style="3" customWidth="1"/>
    <col min="9420" max="9420" width="29.28515625" style="3" customWidth="1"/>
    <col min="9421" max="9421" width="28.85546875" style="3" customWidth="1"/>
    <col min="9422" max="9422" width="19.42578125" style="3" customWidth="1"/>
    <col min="9423" max="9467" width="58.85546875" style="3"/>
    <col min="9468" max="9468" width="3.7109375" style="3" customWidth="1"/>
    <col min="9469" max="9469" width="5.7109375" style="3" customWidth="1"/>
    <col min="9470" max="9470" width="22.85546875" style="3" customWidth="1"/>
    <col min="9471" max="9471" width="4.28515625" style="3" customWidth="1"/>
    <col min="9472" max="9472" width="25.7109375" style="3" customWidth="1"/>
    <col min="9473" max="9473" width="5.140625" style="3" customWidth="1"/>
    <col min="9474" max="9474" width="47.28515625" style="3" customWidth="1"/>
    <col min="9475" max="9475" width="7.28515625" style="3" customWidth="1"/>
    <col min="9476" max="9479" width="11.5703125" style="3" customWidth="1"/>
    <col min="9480" max="9675" width="9" style="3" customWidth="1"/>
    <col min="9676" max="9676" width="29.28515625" style="3" customWidth="1"/>
    <col min="9677" max="9677" width="28.85546875" style="3" customWidth="1"/>
    <col min="9678" max="9678" width="19.42578125" style="3" customWidth="1"/>
    <col min="9679" max="9723" width="58.85546875" style="3"/>
    <col min="9724" max="9724" width="3.7109375" style="3" customWidth="1"/>
    <col min="9725" max="9725" width="5.7109375" style="3" customWidth="1"/>
    <col min="9726" max="9726" width="22.85546875" style="3" customWidth="1"/>
    <col min="9727" max="9727" width="4.28515625" style="3" customWidth="1"/>
    <col min="9728" max="9728" width="25.7109375" style="3" customWidth="1"/>
    <col min="9729" max="9729" width="5.140625" style="3" customWidth="1"/>
    <col min="9730" max="9730" width="47.28515625" style="3" customWidth="1"/>
    <col min="9731" max="9731" width="7.28515625" style="3" customWidth="1"/>
    <col min="9732" max="9735" width="11.5703125" style="3" customWidth="1"/>
    <col min="9736" max="9931" width="9" style="3" customWidth="1"/>
    <col min="9932" max="9932" width="29.28515625" style="3" customWidth="1"/>
    <col min="9933" max="9933" width="28.85546875" style="3" customWidth="1"/>
    <col min="9934" max="9934" width="19.42578125" style="3" customWidth="1"/>
    <col min="9935" max="9979" width="58.85546875" style="3"/>
    <col min="9980" max="9980" width="3.7109375" style="3" customWidth="1"/>
    <col min="9981" max="9981" width="5.7109375" style="3" customWidth="1"/>
    <col min="9982" max="9982" width="22.85546875" style="3" customWidth="1"/>
    <col min="9983" max="9983" width="4.28515625" style="3" customWidth="1"/>
    <col min="9984" max="9984" width="25.7109375" style="3" customWidth="1"/>
    <col min="9985" max="9985" width="5.140625" style="3" customWidth="1"/>
    <col min="9986" max="9986" width="47.28515625" style="3" customWidth="1"/>
    <col min="9987" max="9987" width="7.28515625" style="3" customWidth="1"/>
    <col min="9988" max="9991" width="11.5703125" style="3" customWidth="1"/>
    <col min="9992" max="10187" width="9" style="3" customWidth="1"/>
    <col min="10188" max="10188" width="29.28515625" style="3" customWidth="1"/>
    <col min="10189" max="10189" width="28.85546875" style="3" customWidth="1"/>
    <col min="10190" max="10190" width="19.42578125" style="3" customWidth="1"/>
    <col min="10191" max="10235" width="58.85546875" style="3"/>
    <col min="10236" max="10236" width="3.7109375" style="3" customWidth="1"/>
    <col min="10237" max="10237" width="5.7109375" style="3" customWidth="1"/>
    <col min="10238" max="10238" width="22.85546875" style="3" customWidth="1"/>
    <col min="10239" max="10239" width="4.28515625" style="3" customWidth="1"/>
    <col min="10240" max="10240" width="25.7109375" style="3" customWidth="1"/>
    <col min="10241" max="10241" width="5.140625" style="3" customWidth="1"/>
    <col min="10242" max="10242" width="47.28515625" style="3" customWidth="1"/>
    <col min="10243" max="10243" width="7.28515625" style="3" customWidth="1"/>
    <col min="10244" max="10247" width="11.5703125" style="3" customWidth="1"/>
    <col min="10248" max="10443" width="9" style="3" customWidth="1"/>
    <col min="10444" max="10444" width="29.28515625" style="3" customWidth="1"/>
    <col min="10445" max="10445" width="28.85546875" style="3" customWidth="1"/>
    <col min="10446" max="10446" width="19.42578125" style="3" customWidth="1"/>
    <col min="10447" max="10491" width="58.85546875" style="3"/>
    <col min="10492" max="10492" width="3.7109375" style="3" customWidth="1"/>
    <col min="10493" max="10493" width="5.7109375" style="3" customWidth="1"/>
    <col min="10494" max="10494" width="22.85546875" style="3" customWidth="1"/>
    <col min="10495" max="10495" width="4.28515625" style="3" customWidth="1"/>
    <col min="10496" max="10496" width="25.7109375" style="3" customWidth="1"/>
    <col min="10497" max="10497" width="5.140625" style="3" customWidth="1"/>
    <col min="10498" max="10498" width="47.28515625" style="3" customWidth="1"/>
    <col min="10499" max="10499" width="7.28515625" style="3" customWidth="1"/>
    <col min="10500" max="10503" width="11.5703125" style="3" customWidth="1"/>
    <col min="10504" max="10699" width="9" style="3" customWidth="1"/>
    <col min="10700" max="10700" width="29.28515625" style="3" customWidth="1"/>
    <col min="10701" max="10701" width="28.85546875" style="3" customWidth="1"/>
    <col min="10702" max="10702" width="19.42578125" style="3" customWidth="1"/>
    <col min="10703" max="10747" width="58.85546875" style="3"/>
    <col min="10748" max="10748" width="3.7109375" style="3" customWidth="1"/>
    <col min="10749" max="10749" width="5.7109375" style="3" customWidth="1"/>
    <col min="10750" max="10750" width="22.85546875" style="3" customWidth="1"/>
    <col min="10751" max="10751" width="4.28515625" style="3" customWidth="1"/>
    <col min="10752" max="10752" width="25.7109375" style="3" customWidth="1"/>
    <col min="10753" max="10753" width="5.140625" style="3" customWidth="1"/>
    <col min="10754" max="10754" width="47.28515625" style="3" customWidth="1"/>
    <col min="10755" max="10755" width="7.28515625" style="3" customWidth="1"/>
    <col min="10756" max="10759" width="11.5703125" style="3" customWidth="1"/>
    <col min="10760" max="10955" width="9" style="3" customWidth="1"/>
    <col min="10956" max="10956" width="29.28515625" style="3" customWidth="1"/>
    <col min="10957" max="10957" width="28.85546875" style="3" customWidth="1"/>
    <col min="10958" max="10958" width="19.42578125" style="3" customWidth="1"/>
    <col min="10959" max="11003" width="58.85546875" style="3"/>
    <col min="11004" max="11004" width="3.7109375" style="3" customWidth="1"/>
    <col min="11005" max="11005" width="5.7109375" style="3" customWidth="1"/>
    <col min="11006" max="11006" width="22.85546875" style="3" customWidth="1"/>
    <col min="11007" max="11007" width="4.28515625" style="3" customWidth="1"/>
    <col min="11008" max="11008" width="25.7109375" style="3" customWidth="1"/>
    <col min="11009" max="11009" width="5.140625" style="3" customWidth="1"/>
    <col min="11010" max="11010" width="47.28515625" style="3" customWidth="1"/>
    <col min="11011" max="11011" width="7.28515625" style="3" customWidth="1"/>
    <col min="11012" max="11015" width="11.5703125" style="3" customWidth="1"/>
    <col min="11016" max="11211" width="9" style="3" customWidth="1"/>
    <col min="11212" max="11212" width="29.28515625" style="3" customWidth="1"/>
    <col min="11213" max="11213" width="28.85546875" style="3" customWidth="1"/>
    <col min="11214" max="11214" width="19.42578125" style="3" customWidth="1"/>
    <col min="11215" max="11259" width="58.85546875" style="3"/>
    <col min="11260" max="11260" width="3.7109375" style="3" customWidth="1"/>
    <col min="11261" max="11261" width="5.7109375" style="3" customWidth="1"/>
    <col min="11262" max="11262" width="22.85546875" style="3" customWidth="1"/>
    <col min="11263" max="11263" width="4.28515625" style="3" customWidth="1"/>
    <col min="11264" max="11264" width="25.7109375" style="3" customWidth="1"/>
    <col min="11265" max="11265" width="5.140625" style="3" customWidth="1"/>
    <col min="11266" max="11266" width="47.28515625" style="3" customWidth="1"/>
    <col min="11267" max="11267" width="7.28515625" style="3" customWidth="1"/>
    <col min="11268" max="11271" width="11.5703125" style="3" customWidth="1"/>
    <col min="11272" max="11467" width="9" style="3" customWidth="1"/>
    <col min="11468" max="11468" width="29.28515625" style="3" customWidth="1"/>
    <col min="11469" max="11469" width="28.85546875" style="3" customWidth="1"/>
    <col min="11470" max="11470" width="19.42578125" style="3" customWidth="1"/>
    <col min="11471" max="11515" width="58.85546875" style="3"/>
    <col min="11516" max="11516" width="3.7109375" style="3" customWidth="1"/>
    <col min="11517" max="11517" width="5.7109375" style="3" customWidth="1"/>
    <col min="11518" max="11518" width="22.85546875" style="3" customWidth="1"/>
    <col min="11519" max="11519" width="4.28515625" style="3" customWidth="1"/>
    <col min="11520" max="11520" width="25.7109375" style="3" customWidth="1"/>
    <col min="11521" max="11521" width="5.140625" style="3" customWidth="1"/>
    <col min="11522" max="11522" width="47.28515625" style="3" customWidth="1"/>
    <col min="11523" max="11523" width="7.28515625" style="3" customWidth="1"/>
    <col min="11524" max="11527" width="11.5703125" style="3" customWidth="1"/>
    <col min="11528" max="11723" width="9" style="3" customWidth="1"/>
    <col min="11724" max="11724" width="29.28515625" style="3" customWidth="1"/>
    <col min="11725" max="11725" width="28.85546875" style="3" customWidth="1"/>
    <col min="11726" max="11726" width="19.42578125" style="3" customWidth="1"/>
    <col min="11727" max="11771" width="58.85546875" style="3"/>
    <col min="11772" max="11772" width="3.7109375" style="3" customWidth="1"/>
    <col min="11773" max="11773" width="5.7109375" style="3" customWidth="1"/>
    <col min="11774" max="11774" width="22.85546875" style="3" customWidth="1"/>
    <col min="11775" max="11775" width="4.28515625" style="3" customWidth="1"/>
    <col min="11776" max="11776" width="25.7109375" style="3" customWidth="1"/>
    <col min="11777" max="11777" width="5.140625" style="3" customWidth="1"/>
    <col min="11778" max="11778" width="47.28515625" style="3" customWidth="1"/>
    <col min="11779" max="11779" width="7.28515625" style="3" customWidth="1"/>
    <col min="11780" max="11783" width="11.5703125" style="3" customWidth="1"/>
    <col min="11784" max="11979" width="9" style="3" customWidth="1"/>
    <col min="11980" max="11980" width="29.28515625" style="3" customWidth="1"/>
    <col min="11981" max="11981" width="28.85546875" style="3" customWidth="1"/>
    <col min="11982" max="11982" width="19.42578125" style="3" customWidth="1"/>
    <col min="11983" max="12027" width="58.85546875" style="3"/>
    <col min="12028" max="12028" width="3.7109375" style="3" customWidth="1"/>
    <col min="12029" max="12029" width="5.7109375" style="3" customWidth="1"/>
    <col min="12030" max="12030" width="22.85546875" style="3" customWidth="1"/>
    <col min="12031" max="12031" width="4.28515625" style="3" customWidth="1"/>
    <col min="12032" max="12032" width="25.7109375" style="3" customWidth="1"/>
    <col min="12033" max="12033" width="5.140625" style="3" customWidth="1"/>
    <col min="12034" max="12034" width="47.28515625" style="3" customWidth="1"/>
    <col min="12035" max="12035" width="7.28515625" style="3" customWidth="1"/>
    <col min="12036" max="12039" width="11.5703125" style="3" customWidth="1"/>
    <col min="12040" max="12235" width="9" style="3" customWidth="1"/>
    <col min="12236" max="12236" width="29.28515625" style="3" customWidth="1"/>
    <col min="12237" max="12237" width="28.85546875" style="3" customWidth="1"/>
    <col min="12238" max="12238" width="19.42578125" style="3" customWidth="1"/>
    <col min="12239" max="12283" width="58.85546875" style="3"/>
    <col min="12284" max="12284" width="3.7109375" style="3" customWidth="1"/>
    <col min="12285" max="12285" width="5.7109375" style="3" customWidth="1"/>
    <col min="12286" max="12286" width="22.85546875" style="3" customWidth="1"/>
    <col min="12287" max="12287" width="4.28515625" style="3" customWidth="1"/>
    <col min="12288" max="12288" width="25.7109375" style="3" customWidth="1"/>
    <col min="12289" max="12289" width="5.140625" style="3" customWidth="1"/>
    <col min="12290" max="12290" width="47.28515625" style="3" customWidth="1"/>
    <col min="12291" max="12291" width="7.28515625" style="3" customWidth="1"/>
    <col min="12292" max="12295" width="11.5703125" style="3" customWidth="1"/>
    <col min="12296" max="12491" width="9" style="3" customWidth="1"/>
    <col min="12492" max="12492" width="29.28515625" style="3" customWidth="1"/>
    <col min="12493" max="12493" width="28.85546875" style="3" customWidth="1"/>
    <col min="12494" max="12494" width="19.42578125" style="3" customWidth="1"/>
    <col min="12495" max="12539" width="58.85546875" style="3"/>
    <col min="12540" max="12540" width="3.7109375" style="3" customWidth="1"/>
    <col min="12541" max="12541" width="5.7109375" style="3" customWidth="1"/>
    <col min="12542" max="12542" width="22.85546875" style="3" customWidth="1"/>
    <col min="12543" max="12543" width="4.28515625" style="3" customWidth="1"/>
    <col min="12544" max="12544" width="25.7109375" style="3" customWidth="1"/>
    <col min="12545" max="12545" width="5.140625" style="3" customWidth="1"/>
    <col min="12546" max="12546" width="47.28515625" style="3" customWidth="1"/>
    <col min="12547" max="12547" width="7.28515625" style="3" customWidth="1"/>
    <col min="12548" max="12551" width="11.5703125" style="3" customWidth="1"/>
    <col min="12552" max="12747" width="9" style="3" customWidth="1"/>
    <col min="12748" max="12748" width="29.28515625" style="3" customWidth="1"/>
    <col min="12749" max="12749" width="28.85546875" style="3" customWidth="1"/>
    <col min="12750" max="12750" width="19.42578125" style="3" customWidth="1"/>
    <col min="12751" max="12795" width="58.85546875" style="3"/>
    <col min="12796" max="12796" width="3.7109375" style="3" customWidth="1"/>
    <col min="12797" max="12797" width="5.7109375" style="3" customWidth="1"/>
    <col min="12798" max="12798" width="22.85546875" style="3" customWidth="1"/>
    <col min="12799" max="12799" width="4.28515625" style="3" customWidth="1"/>
    <col min="12800" max="12800" width="25.7109375" style="3" customWidth="1"/>
    <col min="12801" max="12801" width="5.140625" style="3" customWidth="1"/>
    <col min="12802" max="12802" width="47.28515625" style="3" customWidth="1"/>
    <col min="12803" max="12803" width="7.28515625" style="3" customWidth="1"/>
    <col min="12804" max="12807" width="11.5703125" style="3" customWidth="1"/>
    <col min="12808" max="13003" width="9" style="3" customWidth="1"/>
    <col min="13004" max="13004" width="29.28515625" style="3" customWidth="1"/>
    <col min="13005" max="13005" width="28.85546875" style="3" customWidth="1"/>
    <col min="13006" max="13006" width="19.42578125" style="3" customWidth="1"/>
    <col min="13007" max="13051" width="58.85546875" style="3"/>
    <col min="13052" max="13052" width="3.7109375" style="3" customWidth="1"/>
    <col min="13053" max="13053" width="5.7109375" style="3" customWidth="1"/>
    <col min="13054" max="13054" width="22.85546875" style="3" customWidth="1"/>
    <col min="13055" max="13055" width="4.28515625" style="3" customWidth="1"/>
    <col min="13056" max="13056" width="25.7109375" style="3" customWidth="1"/>
    <col min="13057" max="13057" width="5.140625" style="3" customWidth="1"/>
    <col min="13058" max="13058" width="47.28515625" style="3" customWidth="1"/>
    <col min="13059" max="13059" width="7.28515625" style="3" customWidth="1"/>
    <col min="13060" max="13063" width="11.5703125" style="3" customWidth="1"/>
    <col min="13064" max="13259" width="9" style="3" customWidth="1"/>
    <col min="13260" max="13260" width="29.28515625" style="3" customWidth="1"/>
    <col min="13261" max="13261" width="28.85546875" style="3" customWidth="1"/>
    <col min="13262" max="13262" width="19.42578125" style="3" customWidth="1"/>
    <col min="13263" max="13307" width="58.85546875" style="3"/>
    <col min="13308" max="13308" width="3.7109375" style="3" customWidth="1"/>
    <col min="13309" max="13309" width="5.7109375" style="3" customWidth="1"/>
    <col min="13310" max="13310" width="22.85546875" style="3" customWidth="1"/>
    <col min="13311" max="13311" width="4.28515625" style="3" customWidth="1"/>
    <col min="13312" max="13312" width="25.7109375" style="3" customWidth="1"/>
    <col min="13313" max="13313" width="5.140625" style="3" customWidth="1"/>
    <col min="13314" max="13314" width="47.28515625" style="3" customWidth="1"/>
    <col min="13315" max="13315" width="7.28515625" style="3" customWidth="1"/>
    <col min="13316" max="13319" width="11.5703125" style="3" customWidth="1"/>
    <col min="13320" max="13515" width="9" style="3" customWidth="1"/>
    <col min="13516" max="13516" width="29.28515625" style="3" customWidth="1"/>
    <col min="13517" max="13517" width="28.85546875" style="3" customWidth="1"/>
    <col min="13518" max="13518" width="19.42578125" style="3" customWidth="1"/>
    <col min="13519" max="13563" width="58.85546875" style="3"/>
    <col min="13564" max="13564" width="3.7109375" style="3" customWidth="1"/>
    <col min="13565" max="13565" width="5.7109375" style="3" customWidth="1"/>
    <col min="13566" max="13566" width="22.85546875" style="3" customWidth="1"/>
    <col min="13567" max="13567" width="4.28515625" style="3" customWidth="1"/>
    <col min="13568" max="13568" width="25.7109375" style="3" customWidth="1"/>
    <col min="13569" max="13569" width="5.140625" style="3" customWidth="1"/>
    <col min="13570" max="13570" width="47.28515625" style="3" customWidth="1"/>
    <col min="13571" max="13571" width="7.28515625" style="3" customWidth="1"/>
    <col min="13572" max="13575" width="11.5703125" style="3" customWidth="1"/>
    <col min="13576" max="13771" width="9" style="3" customWidth="1"/>
    <col min="13772" max="13772" width="29.28515625" style="3" customWidth="1"/>
    <col min="13773" max="13773" width="28.85546875" style="3" customWidth="1"/>
    <col min="13774" max="13774" width="19.42578125" style="3" customWidth="1"/>
    <col min="13775" max="13819" width="58.85546875" style="3"/>
    <col min="13820" max="13820" width="3.7109375" style="3" customWidth="1"/>
    <col min="13821" max="13821" width="5.7109375" style="3" customWidth="1"/>
    <col min="13822" max="13822" width="22.85546875" style="3" customWidth="1"/>
    <col min="13823" max="13823" width="4.28515625" style="3" customWidth="1"/>
    <col min="13824" max="13824" width="25.7109375" style="3" customWidth="1"/>
    <col min="13825" max="13825" width="5.140625" style="3" customWidth="1"/>
    <col min="13826" max="13826" width="47.28515625" style="3" customWidth="1"/>
    <col min="13827" max="13827" width="7.28515625" style="3" customWidth="1"/>
    <col min="13828" max="13831" width="11.5703125" style="3" customWidth="1"/>
    <col min="13832" max="14027" width="9" style="3" customWidth="1"/>
    <col min="14028" max="14028" width="29.28515625" style="3" customWidth="1"/>
    <col min="14029" max="14029" width="28.85546875" style="3" customWidth="1"/>
    <col min="14030" max="14030" width="19.42578125" style="3" customWidth="1"/>
    <col min="14031" max="14075" width="58.85546875" style="3"/>
    <col min="14076" max="14076" width="3.7109375" style="3" customWidth="1"/>
    <col min="14077" max="14077" width="5.7109375" style="3" customWidth="1"/>
    <col min="14078" max="14078" width="22.85546875" style="3" customWidth="1"/>
    <col min="14079" max="14079" width="4.28515625" style="3" customWidth="1"/>
    <col min="14080" max="14080" width="25.7109375" style="3" customWidth="1"/>
    <col min="14081" max="14081" width="5.140625" style="3" customWidth="1"/>
    <col min="14082" max="14082" width="47.28515625" style="3" customWidth="1"/>
    <col min="14083" max="14083" width="7.28515625" style="3" customWidth="1"/>
    <col min="14084" max="14087" width="11.5703125" style="3" customWidth="1"/>
    <col min="14088" max="14283" width="9" style="3" customWidth="1"/>
    <col min="14284" max="14284" width="29.28515625" style="3" customWidth="1"/>
    <col min="14285" max="14285" width="28.85546875" style="3" customWidth="1"/>
    <col min="14286" max="14286" width="19.42578125" style="3" customWidth="1"/>
    <col min="14287" max="14331" width="58.85546875" style="3"/>
    <col min="14332" max="14332" width="3.7109375" style="3" customWidth="1"/>
    <col min="14333" max="14333" width="5.7109375" style="3" customWidth="1"/>
    <col min="14334" max="14334" width="22.85546875" style="3" customWidth="1"/>
    <col min="14335" max="14335" width="4.28515625" style="3" customWidth="1"/>
    <col min="14336" max="14336" width="25.7109375" style="3" customWidth="1"/>
    <col min="14337" max="14337" width="5.140625" style="3" customWidth="1"/>
    <col min="14338" max="14338" width="47.28515625" style="3" customWidth="1"/>
    <col min="14339" max="14339" width="7.28515625" style="3" customWidth="1"/>
    <col min="14340" max="14343" width="11.5703125" style="3" customWidth="1"/>
    <col min="14344" max="14539" width="9" style="3" customWidth="1"/>
    <col min="14540" max="14540" width="29.28515625" style="3" customWidth="1"/>
    <col min="14541" max="14541" width="28.85546875" style="3" customWidth="1"/>
    <col min="14542" max="14542" width="19.42578125" style="3" customWidth="1"/>
    <col min="14543" max="14587" width="58.85546875" style="3"/>
    <col min="14588" max="14588" width="3.7109375" style="3" customWidth="1"/>
    <col min="14589" max="14589" width="5.7109375" style="3" customWidth="1"/>
    <col min="14590" max="14590" width="22.85546875" style="3" customWidth="1"/>
    <col min="14591" max="14591" width="4.28515625" style="3" customWidth="1"/>
    <col min="14592" max="14592" width="25.7109375" style="3" customWidth="1"/>
    <col min="14593" max="14593" width="5.140625" style="3" customWidth="1"/>
    <col min="14594" max="14594" width="47.28515625" style="3" customWidth="1"/>
    <col min="14595" max="14595" width="7.28515625" style="3" customWidth="1"/>
    <col min="14596" max="14599" width="11.5703125" style="3" customWidth="1"/>
    <col min="14600" max="14795" width="9" style="3" customWidth="1"/>
    <col min="14796" max="14796" width="29.28515625" style="3" customWidth="1"/>
    <col min="14797" max="14797" width="28.85546875" style="3" customWidth="1"/>
    <col min="14798" max="14798" width="19.42578125" style="3" customWidth="1"/>
    <col min="14799" max="14843" width="58.85546875" style="3"/>
    <col min="14844" max="14844" width="3.7109375" style="3" customWidth="1"/>
    <col min="14845" max="14845" width="5.7109375" style="3" customWidth="1"/>
    <col min="14846" max="14846" width="22.85546875" style="3" customWidth="1"/>
    <col min="14847" max="14847" width="4.28515625" style="3" customWidth="1"/>
    <col min="14848" max="14848" width="25.7109375" style="3" customWidth="1"/>
    <col min="14849" max="14849" width="5.140625" style="3" customWidth="1"/>
    <col min="14850" max="14850" width="47.28515625" style="3" customWidth="1"/>
    <col min="14851" max="14851" width="7.28515625" style="3" customWidth="1"/>
    <col min="14852" max="14855" width="11.5703125" style="3" customWidth="1"/>
    <col min="14856" max="15051" width="9" style="3" customWidth="1"/>
    <col min="15052" max="15052" width="29.28515625" style="3" customWidth="1"/>
    <col min="15053" max="15053" width="28.85546875" style="3" customWidth="1"/>
    <col min="15054" max="15054" width="19.42578125" style="3" customWidth="1"/>
    <col min="15055" max="15099" width="58.85546875" style="3"/>
    <col min="15100" max="15100" width="3.7109375" style="3" customWidth="1"/>
    <col min="15101" max="15101" width="5.7109375" style="3" customWidth="1"/>
    <col min="15102" max="15102" width="22.85546875" style="3" customWidth="1"/>
    <col min="15103" max="15103" width="4.28515625" style="3" customWidth="1"/>
    <col min="15104" max="15104" width="25.7109375" style="3" customWidth="1"/>
    <col min="15105" max="15105" width="5.140625" style="3" customWidth="1"/>
    <col min="15106" max="15106" width="47.28515625" style="3" customWidth="1"/>
    <col min="15107" max="15107" width="7.28515625" style="3" customWidth="1"/>
    <col min="15108" max="15111" width="11.5703125" style="3" customWidth="1"/>
    <col min="15112" max="15307" width="9" style="3" customWidth="1"/>
    <col min="15308" max="15308" width="29.28515625" style="3" customWidth="1"/>
    <col min="15309" max="15309" width="28.85546875" style="3" customWidth="1"/>
    <col min="15310" max="15310" width="19.42578125" style="3" customWidth="1"/>
    <col min="15311" max="15355" width="58.85546875" style="3"/>
    <col min="15356" max="15356" width="3.7109375" style="3" customWidth="1"/>
    <col min="15357" max="15357" width="5.7109375" style="3" customWidth="1"/>
    <col min="15358" max="15358" width="22.85546875" style="3" customWidth="1"/>
    <col min="15359" max="15359" width="4.28515625" style="3" customWidth="1"/>
    <col min="15360" max="15360" width="25.7109375" style="3" customWidth="1"/>
    <col min="15361" max="15361" width="5.140625" style="3" customWidth="1"/>
    <col min="15362" max="15362" width="47.28515625" style="3" customWidth="1"/>
    <col min="15363" max="15363" width="7.28515625" style="3" customWidth="1"/>
    <col min="15364" max="15367" width="11.5703125" style="3" customWidth="1"/>
    <col min="15368" max="15563" width="9" style="3" customWidth="1"/>
    <col min="15564" max="15564" width="29.28515625" style="3" customWidth="1"/>
    <col min="15565" max="15565" width="28.85546875" style="3" customWidth="1"/>
    <col min="15566" max="15566" width="19.42578125" style="3" customWidth="1"/>
    <col min="15567" max="15611" width="58.85546875" style="3"/>
    <col min="15612" max="15612" width="3.7109375" style="3" customWidth="1"/>
    <col min="15613" max="15613" width="5.7109375" style="3" customWidth="1"/>
    <col min="15614" max="15614" width="22.85546875" style="3" customWidth="1"/>
    <col min="15615" max="15615" width="4.28515625" style="3" customWidth="1"/>
    <col min="15616" max="15616" width="25.7109375" style="3" customWidth="1"/>
    <col min="15617" max="15617" width="5.140625" style="3" customWidth="1"/>
    <col min="15618" max="15618" width="47.28515625" style="3" customWidth="1"/>
    <col min="15619" max="15619" width="7.28515625" style="3" customWidth="1"/>
    <col min="15620" max="15623" width="11.5703125" style="3" customWidth="1"/>
    <col min="15624" max="15819" width="9" style="3" customWidth="1"/>
    <col min="15820" max="15820" width="29.28515625" style="3" customWidth="1"/>
    <col min="15821" max="15821" width="28.85546875" style="3" customWidth="1"/>
    <col min="15822" max="15822" width="19.42578125" style="3" customWidth="1"/>
    <col min="15823" max="15867" width="58.85546875" style="3"/>
    <col min="15868" max="15868" width="3.7109375" style="3" customWidth="1"/>
    <col min="15869" max="15869" width="5.7109375" style="3" customWidth="1"/>
    <col min="15870" max="15870" width="22.85546875" style="3" customWidth="1"/>
    <col min="15871" max="15871" width="4.28515625" style="3" customWidth="1"/>
    <col min="15872" max="15872" width="25.7109375" style="3" customWidth="1"/>
    <col min="15873" max="15873" width="5.140625" style="3" customWidth="1"/>
    <col min="15874" max="15874" width="47.28515625" style="3" customWidth="1"/>
    <col min="15875" max="15875" width="7.28515625" style="3" customWidth="1"/>
    <col min="15876" max="15879" width="11.5703125" style="3" customWidth="1"/>
    <col min="15880" max="16075" width="9" style="3" customWidth="1"/>
    <col min="16076" max="16076" width="29.28515625" style="3" customWidth="1"/>
    <col min="16077" max="16077" width="28.85546875" style="3" customWidth="1"/>
    <col min="16078" max="16078" width="19.42578125" style="3" customWidth="1"/>
    <col min="16079" max="16123" width="58.85546875" style="3"/>
    <col min="16124" max="16124" width="3.7109375" style="3" customWidth="1"/>
    <col min="16125" max="16125" width="5.7109375" style="3" customWidth="1"/>
    <col min="16126" max="16126" width="22.85546875" style="3" customWidth="1"/>
    <col min="16127" max="16127" width="4.28515625" style="3" customWidth="1"/>
    <col min="16128" max="16128" width="25.7109375" style="3" customWidth="1"/>
    <col min="16129" max="16129" width="5.140625" style="3" customWidth="1"/>
    <col min="16130" max="16130" width="47.28515625" style="3" customWidth="1"/>
    <col min="16131" max="16131" width="7.28515625" style="3" customWidth="1"/>
    <col min="16132" max="16135" width="11.5703125" style="3" customWidth="1"/>
    <col min="16136" max="16331" width="9" style="3" customWidth="1"/>
    <col min="16332" max="16332" width="29.28515625" style="3" customWidth="1"/>
    <col min="16333" max="16333" width="28.85546875" style="3" customWidth="1"/>
    <col min="16334" max="16334" width="19.42578125" style="3" customWidth="1"/>
    <col min="16335" max="16384" width="58.85546875" style="3"/>
  </cols>
  <sheetData>
    <row r="1" spans="1:25" s="288" customFormat="1" ht="2.25" customHeight="1" thickTop="1" thickBot="1" x14ac:dyDescent="0.25">
      <c r="A1" s="285"/>
      <c r="B1" s="285"/>
      <c r="C1" s="286"/>
      <c r="D1" s="287"/>
      <c r="G1" s="90" t="s">
        <v>630</v>
      </c>
    </row>
    <row r="2" spans="1:25" s="295" customFormat="1" ht="15.75" thickTop="1" x14ac:dyDescent="0.25">
      <c r="A2" s="289"/>
      <c r="B2" s="290"/>
      <c r="C2" s="291"/>
      <c r="D2" s="292"/>
      <c r="E2" s="291"/>
      <c r="F2" s="293"/>
      <c r="G2" s="294"/>
    </row>
    <row r="3" spans="1:25" s="295" customFormat="1" ht="82.5" customHeight="1" thickBot="1" x14ac:dyDescent="0.25">
      <c r="A3" s="296"/>
      <c r="B3" s="297"/>
      <c r="C3" s="298" t="s">
        <v>89</v>
      </c>
      <c r="D3" s="299" t="s">
        <v>714</v>
      </c>
      <c r="E3" s="300"/>
      <c r="F3" s="301"/>
      <c r="G3" s="302"/>
    </row>
    <row r="4" spans="1:25" s="305" customFormat="1" ht="27" thickTop="1" thickBot="1" x14ac:dyDescent="0.3">
      <c r="A4" s="303" t="s">
        <v>0</v>
      </c>
      <c r="B4" s="90" t="s">
        <v>1</v>
      </c>
      <c r="C4" s="84" t="s">
        <v>8</v>
      </c>
      <c r="D4" s="90" t="s">
        <v>202</v>
      </c>
      <c r="E4" s="304" t="s">
        <v>4</v>
      </c>
      <c r="F4" s="90" t="s">
        <v>7</v>
      </c>
      <c r="G4" s="75" t="s">
        <v>630</v>
      </c>
    </row>
    <row r="5" spans="1:25" s="305" customFormat="1" ht="17.25" thickTop="1" thickBot="1" x14ac:dyDescent="0.3">
      <c r="A5" s="306"/>
      <c r="B5" s="307"/>
      <c r="C5" s="307"/>
      <c r="D5" s="307" t="s">
        <v>715</v>
      </c>
      <c r="E5" s="307"/>
      <c r="F5" s="307"/>
      <c r="G5" s="308"/>
    </row>
    <row r="6" spans="1:25" s="305" customFormat="1" ht="17.25" thickTop="1" thickBot="1" x14ac:dyDescent="0.3">
      <c r="A6" s="309"/>
      <c r="B6" s="307" t="s">
        <v>716</v>
      </c>
      <c r="C6" s="307" t="s">
        <v>717</v>
      </c>
      <c r="D6" s="307"/>
      <c r="E6" s="307"/>
      <c r="F6" s="307"/>
      <c r="G6" s="308"/>
    </row>
    <row r="7" spans="1:25" s="305" customFormat="1" ht="78" thickTop="1" thickBot="1" x14ac:dyDescent="0.3">
      <c r="A7" s="310">
        <v>1</v>
      </c>
      <c r="B7" s="311"/>
      <c r="C7" s="84" t="s">
        <v>718</v>
      </c>
      <c r="D7" s="312" t="s">
        <v>719</v>
      </c>
      <c r="E7" s="313" t="s">
        <v>720</v>
      </c>
      <c r="F7" s="314" t="s">
        <v>721</v>
      </c>
      <c r="G7" s="315">
        <v>167</v>
      </c>
    </row>
    <row r="8" spans="1:25" s="305" customFormat="1" ht="78" thickTop="1" thickBot="1" x14ac:dyDescent="0.3">
      <c r="A8" s="310">
        <v>2</v>
      </c>
      <c r="B8" s="316"/>
      <c r="C8" s="84" t="s">
        <v>722</v>
      </c>
      <c r="D8" s="312" t="s">
        <v>719</v>
      </c>
      <c r="E8" s="313" t="s">
        <v>723</v>
      </c>
      <c r="F8" s="314" t="s">
        <v>721</v>
      </c>
      <c r="G8" s="315">
        <v>154</v>
      </c>
    </row>
    <row r="9" spans="1:25" s="305" customFormat="1" ht="78" thickTop="1" thickBot="1" x14ac:dyDescent="0.3">
      <c r="A9" s="310">
        <v>3</v>
      </c>
      <c r="B9" s="316"/>
      <c r="C9" s="84" t="s">
        <v>724</v>
      </c>
      <c r="D9" s="312" t="s">
        <v>719</v>
      </c>
      <c r="E9" s="313" t="s">
        <v>725</v>
      </c>
      <c r="F9" s="314" t="s">
        <v>721</v>
      </c>
      <c r="G9" s="315">
        <v>243</v>
      </c>
    </row>
    <row r="10" spans="1:25" s="305" customFormat="1" ht="78" thickTop="1" thickBot="1" x14ac:dyDescent="0.3">
      <c r="A10" s="310">
        <v>4</v>
      </c>
      <c r="B10" s="316"/>
      <c r="C10" s="84" t="s">
        <v>726</v>
      </c>
      <c r="D10" s="312" t="s">
        <v>719</v>
      </c>
      <c r="E10" s="313" t="s">
        <v>727</v>
      </c>
      <c r="F10" s="314" t="s">
        <v>721</v>
      </c>
      <c r="G10" s="315">
        <v>196</v>
      </c>
    </row>
    <row r="11" spans="1:25" s="305" customFormat="1" ht="78" thickTop="1" thickBot="1" x14ac:dyDescent="0.3">
      <c r="A11" s="310">
        <v>5</v>
      </c>
      <c r="B11" s="317"/>
      <c r="C11" s="176" t="s">
        <v>728</v>
      </c>
      <c r="D11" s="312" t="s">
        <v>719</v>
      </c>
      <c r="E11" s="313" t="s">
        <v>729</v>
      </c>
      <c r="F11" s="314" t="s">
        <v>721</v>
      </c>
      <c r="G11" s="315">
        <v>348</v>
      </c>
    </row>
    <row r="12" spans="1:25" s="305" customFormat="1" ht="17.25" thickTop="1" thickBot="1" x14ac:dyDescent="0.3">
      <c r="A12" s="309"/>
      <c r="B12" s="307" t="s">
        <v>730</v>
      </c>
      <c r="C12" s="307"/>
      <c r="D12" s="307"/>
      <c r="E12" s="307"/>
      <c r="F12" s="307"/>
      <c r="G12" s="308"/>
    </row>
    <row r="13" spans="1:25" s="323" customFormat="1" ht="65.25" thickTop="1" thickBot="1" x14ac:dyDescent="0.3">
      <c r="A13" s="318">
        <v>6</v>
      </c>
      <c r="B13" s="319"/>
      <c r="C13" s="176" t="s">
        <v>731</v>
      </c>
      <c r="D13" s="320" t="s">
        <v>205</v>
      </c>
      <c r="E13" s="321" t="s">
        <v>732</v>
      </c>
      <c r="F13" s="322" t="s">
        <v>721</v>
      </c>
      <c r="G13" s="315">
        <v>151</v>
      </c>
      <c r="I13" s="324"/>
      <c r="J13" s="324"/>
      <c r="K13" s="324"/>
      <c r="L13" s="324"/>
      <c r="M13" s="324"/>
      <c r="N13" s="324"/>
      <c r="O13" s="324"/>
      <c r="P13" s="324"/>
      <c r="Q13" s="324"/>
      <c r="R13" s="324"/>
      <c r="S13" s="324"/>
      <c r="T13" s="324"/>
      <c r="U13" s="324"/>
      <c r="V13" s="324"/>
      <c r="W13" s="324"/>
      <c r="X13" s="324"/>
      <c r="Y13" s="324"/>
    </row>
    <row r="14" spans="1:25" s="323" customFormat="1" ht="65.25" thickTop="1" thickBot="1" x14ac:dyDescent="0.3">
      <c r="A14" s="318">
        <v>7</v>
      </c>
      <c r="B14" s="319"/>
      <c r="C14" s="176" t="s">
        <v>733</v>
      </c>
      <c r="D14" s="320" t="s">
        <v>734</v>
      </c>
      <c r="E14" s="321" t="s">
        <v>735</v>
      </c>
      <c r="F14" s="322" t="s">
        <v>721</v>
      </c>
      <c r="G14" s="315">
        <v>154</v>
      </c>
      <c r="J14" s="324"/>
      <c r="K14" s="324"/>
      <c r="L14" s="324"/>
      <c r="M14" s="324"/>
      <c r="N14" s="324"/>
      <c r="O14" s="324"/>
      <c r="P14" s="324"/>
      <c r="Q14" s="324"/>
      <c r="R14" s="324"/>
      <c r="S14" s="324"/>
      <c r="T14" s="324"/>
      <c r="U14" s="324"/>
      <c r="V14" s="324"/>
      <c r="W14" s="324"/>
      <c r="X14" s="324"/>
      <c r="Y14" s="324"/>
    </row>
    <row r="15" spans="1:25" s="323" customFormat="1" ht="78" thickTop="1" thickBot="1" x14ac:dyDescent="0.3">
      <c r="A15" s="318">
        <v>8</v>
      </c>
      <c r="B15" s="319"/>
      <c r="C15" s="176" t="s">
        <v>736</v>
      </c>
      <c r="D15" s="320" t="s">
        <v>734</v>
      </c>
      <c r="E15" s="321" t="s">
        <v>737</v>
      </c>
      <c r="F15" s="322" t="s">
        <v>721</v>
      </c>
      <c r="G15" s="315">
        <v>179</v>
      </c>
      <c r="I15" s="324"/>
      <c r="J15" s="324"/>
      <c r="K15" s="324"/>
      <c r="L15" s="324"/>
      <c r="M15" s="324"/>
      <c r="N15" s="324"/>
      <c r="O15" s="324"/>
      <c r="P15" s="324"/>
      <c r="Q15" s="324"/>
      <c r="R15" s="324"/>
      <c r="S15" s="324"/>
      <c r="T15" s="324"/>
      <c r="U15" s="324"/>
      <c r="V15" s="324"/>
    </row>
    <row r="16" spans="1:25" s="323" customFormat="1" ht="65.25" thickTop="1" thickBot="1" x14ac:dyDescent="0.3">
      <c r="A16" s="318">
        <v>9</v>
      </c>
      <c r="B16" s="319"/>
      <c r="C16" s="176" t="s">
        <v>738</v>
      </c>
      <c r="D16" s="320" t="s">
        <v>734</v>
      </c>
      <c r="E16" s="321" t="s">
        <v>739</v>
      </c>
      <c r="F16" s="322" t="s">
        <v>721</v>
      </c>
      <c r="G16" s="315">
        <v>162</v>
      </c>
      <c r="I16" s="324"/>
      <c r="J16" s="324"/>
      <c r="K16" s="324"/>
      <c r="L16" s="324"/>
      <c r="M16" s="324"/>
      <c r="N16" s="324"/>
      <c r="O16" s="324"/>
      <c r="P16" s="324"/>
      <c r="Q16" s="324"/>
      <c r="R16" s="324"/>
      <c r="S16" s="324"/>
      <c r="T16" s="324"/>
      <c r="U16" s="324"/>
      <c r="V16" s="324"/>
      <c r="W16" s="324"/>
      <c r="X16" s="324"/>
      <c r="Y16" s="324"/>
    </row>
    <row r="17" spans="1:25" s="323" customFormat="1" ht="90.75" thickTop="1" thickBot="1" x14ac:dyDescent="0.3">
      <c r="A17" s="318">
        <v>10</v>
      </c>
      <c r="B17" s="319"/>
      <c r="C17" s="176" t="s">
        <v>740</v>
      </c>
      <c r="D17" s="320" t="s">
        <v>734</v>
      </c>
      <c r="E17" s="321" t="s">
        <v>741</v>
      </c>
      <c r="F17" s="322" t="s">
        <v>721</v>
      </c>
      <c r="G17" s="315">
        <v>189</v>
      </c>
      <c r="I17" s="324"/>
      <c r="J17" s="324"/>
      <c r="K17" s="324"/>
      <c r="L17" s="324"/>
      <c r="M17" s="324"/>
      <c r="N17" s="324"/>
      <c r="O17" s="324"/>
      <c r="P17" s="324"/>
      <c r="Q17" s="324"/>
      <c r="R17" s="324"/>
      <c r="S17" s="324"/>
      <c r="T17" s="324"/>
      <c r="U17" s="324"/>
      <c r="V17" s="324"/>
      <c r="W17" s="324"/>
      <c r="X17" s="324"/>
      <c r="Y17" s="324"/>
    </row>
    <row r="18" spans="1:25" s="323" customFormat="1" ht="103.5" thickTop="1" thickBot="1" x14ac:dyDescent="0.3">
      <c r="A18" s="318">
        <v>11</v>
      </c>
      <c r="B18" s="319"/>
      <c r="C18" s="176" t="s">
        <v>742</v>
      </c>
      <c r="D18" s="320" t="s">
        <v>734</v>
      </c>
      <c r="E18" s="321" t="s">
        <v>743</v>
      </c>
      <c r="F18" s="322" t="s">
        <v>721</v>
      </c>
      <c r="G18" s="315">
        <v>225</v>
      </c>
      <c r="I18" s="324"/>
      <c r="J18" s="324"/>
      <c r="K18" s="324"/>
      <c r="L18" s="324"/>
      <c r="M18" s="324"/>
      <c r="N18" s="324"/>
      <c r="O18" s="324"/>
      <c r="P18" s="324"/>
      <c r="Q18" s="324"/>
      <c r="R18" s="324"/>
      <c r="S18" s="324"/>
      <c r="T18" s="324"/>
      <c r="U18" s="324"/>
      <c r="V18" s="324"/>
      <c r="W18" s="324"/>
      <c r="X18" s="324"/>
      <c r="Y18" s="324"/>
    </row>
    <row r="19" spans="1:25" s="323" customFormat="1" ht="65.25" thickTop="1" thickBot="1" x14ac:dyDescent="0.3">
      <c r="A19" s="318">
        <v>12</v>
      </c>
      <c r="B19" s="319"/>
      <c r="C19" s="176" t="s">
        <v>744</v>
      </c>
      <c r="D19" s="320" t="s">
        <v>734</v>
      </c>
      <c r="E19" s="321" t="s">
        <v>745</v>
      </c>
      <c r="F19" s="322" t="s">
        <v>721</v>
      </c>
      <c r="G19" s="315">
        <v>451</v>
      </c>
      <c r="I19" s="324"/>
      <c r="J19" s="324"/>
      <c r="K19" s="324"/>
      <c r="L19" s="324"/>
      <c r="M19" s="324"/>
      <c r="N19" s="324"/>
      <c r="O19" s="324"/>
      <c r="P19" s="324"/>
      <c r="Q19" s="324"/>
      <c r="R19" s="324"/>
      <c r="S19" s="324"/>
      <c r="T19" s="324"/>
      <c r="U19" s="324"/>
      <c r="V19" s="324"/>
    </row>
    <row r="20" spans="1:25" ht="15.75" thickTop="1"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670A"/>
  </sheetPr>
  <dimension ref="A1:S30"/>
  <sheetViews>
    <sheetView showGridLines="0" zoomScale="80" zoomScaleNormal="80" workbookViewId="0">
      <pane ySplit="1" topLeftCell="A2" activePane="bottomLeft" state="frozen"/>
      <selection pane="bottomLeft" activeCell="D6" sqref="D6"/>
    </sheetView>
  </sheetViews>
  <sheetFormatPr defaultRowHeight="15" x14ac:dyDescent="0.25"/>
  <cols>
    <col min="1" max="1" width="1.7109375" style="4" customWidth="1"/>
    <col min="2" max="2" width="5.7109375" style="24" customWidth="1"/>
    <col min="3" max="3" width="25.7109375" style="24" customWidth="1"/>
    <col min="4" max="4" width="28.28515625" style="31" customWidth="1"/>
    <col min="5" max="5" width="18" style="16" customWidth="1"/>
    <col min="6" max="6" width="70.42578125" style="74" customWidth="1"/>
    <col min="7" max="7" width="7.28515625" style="59" customWidth="1"/>
    <col min="8" max="8" width="11.5703125" style="46" customWidth="1"/>
    <col min="9" max="9" width="9.140625" style="4"/>
    <col min="10" max="10" width="16.85546875" style="4" hidden="1" customWidth="1"/>
    <col min="11" max="11" width="0" style="4" hidden="1" customWidth="1"/>
    <col min="12" max="19" width="9.140625" style="4"/>
    <col min="20" max="16384" width="9.140625" style="3"/>
  </cols>
  <sheetData>
    <row r="1" spans="1:12" s="47" customFormat="1" ht="14.25" thickTop="1" thickBot="1" x14ac:dyDescent="0.25">
      <c r="B1" s="48"/>
      <c r="C1" s="48"/>
      <c r="D1" s="49"/>
      <c r="F1" s="72"/>
      <c r="H1" s="91" t="s">
        <v>34</v>
      </c>
    </row>
    <row r="2" spans="1:12" s="4" customFormat="1" ht="15.75" thickTop="1" x14ac:dyDescent="0.25">
      <c r="A2" s="28"/>
      <c r="B2" s="50"/>
      <c r="C2" s="108"/>
      <c r="D2" s="6"/>
      <c r="E2" s="6"/>
      <c r="F2" s="6"/>
      <c r="G2" s="54"/>
      <c r="H2" s="55"/>
    </row>
    <row r="3" spans="1:12" s="4" customFormat="1" ht="26.25" x14ac:dyDescent="0.25">
      <c r="B3" s="51"/>
      <c r="C3" s="30"/>
      <c r="D3" s="30"/>
      <c r="E3" s="200" t="s">
        <v>89</v>
      </c>
      <c r="F3" s="178" t="s">
        <v>346</v>
      </c>
      <c r="G3" s="9"/>
      <c r="H3" s="10"/>
      <c r="J3" s="4" t="s">
        <v>709</v>
      </c>
      <c r="K3" s="4">
        <v>450</v>
      </c>
    </row>
    <row r="4" spans="1:12" s="2" customFormat="1" ht="12.75" x14ac:dyDescent="0.25">
      <c r="B4" s="331"/>
      <c r="C4" s="332"/>
      <c r="D4" s="332"/>
      <c r="E4" s="127"/>
      <c r="F4" s="15"/>
      <c r="G4" s="9"/>
      <c r="H4" s="10"/>
    </row>
    <row r="5" spans="1:12" s="2" customFormat="1" ht="13.5" thickBot="1" x14ac:dyDescent="0.3">
      <c r="B5" s="7"/>
      <c r="C5" s="9"/>
      <c r="D5" s="21"/>
      <c r="E5" s="41"/>
      <c r="F5" s="9"/>
      <c r="G5" s="9"/>
      <c r="H5" s="10"/>
      <c r="J5" s="2" t="s">
        <v>710</v>
      </c>
      <c r="K5" s="2">
        <v>6.3</v>
      </c>
    </row>
    <row r="6" spans="1:12" s="2" customFormat="1" ht="33" thickTop="1" thickBot="1" x14ac:dyDescent="0.3">
      <c r="A6" s="4"/>
      <c r="B6" s="5" t="s">
        <v>0</v>
      </c>
      <c r="C6" s="77" t="s">
        <v>1</v>
      </c>
      <c r="D6" s="77" t="s">
        <v>8</v>
      </c>
      <c r="E6" s="96" t="s">
        <v>202</v>
      </c>
      <c r="F6" s="222" t="s">
        <v>4</v>
      </c>
      <c r="G6" s="75" t="s">
        <v>7</v>
      </c>
      <c r="H6" s="67" t="s">
        <v>630</v>
      </c>
      <c r="K6" s="2" t="s">
        <v>711</v>
      </c>
    </row>
    <row r="7" spans="1:12" s="2" customFormat="1" ht="17.25" thickTop="1" thickBot="1" x14ac:dyDescent="0.3">
      <c r="A7" s="28"/>
      <c r="B7" s="328"/>
      <c r="C7" s="329"/>
      <c r="D7" s="329"/>
      <c r="E7" s="329"/>
      <c r="F7" s="329"/>
      <c r="G7" s="329"/>
      <c r="H7" s="330"/>
    </row>
    <row r="8" spans="1:12" s="4" customFormat="1" ht="17.25" thickTop="1" thickBot="1" x14ac:dyDescent="0.3">
      <c r="A8" s="19"/>
      <c r="B8" s="328" t="s">
        <v>494</v>
      </c>
      <c r="C8" s="329"/>
      <c r="D8" s="329"/>
      <c r="E8" s="329"/>
      <c r="F8" s="329"/>
      <c r="G8" s="329"/>
      <c r="H8" s="330"/>
    </row>
    <row r="9" spans="1:12" s="1" customFormat="1" ht="129" thickTop="1" thickBot="1" x14ac:dyDescent="0.3">
      <c r="A9" s="4"/>
      <c r="B9" s="211">
        <f>IF(ISBLANK(D9),"",COUNTA($D9:D$9))</f>
        <v>1</v>
      </c>
      <c r="C9" s="211"/>
      <c r="D9" s="219" t="s">
        <v>644</v>
      </c>
      <c r="E9" s="97" t="s">
        <v>203</v>
      </c>
      <c r="F9" s="224" t="s">
        <v>595</v>
      </c>
      <c r="G9" s="162" t="s">
        <v>5</v>
      </c>
      <c r="H9" s="122">
        <v>728566</v>
      </c>
      <c r="K9" s="4"/>
      <c r="L9" s="4"/>
    </row>
    <row r="10" spans="1:12" s="1" customFormat="1" ht="129" thickTop="1" thickBot="1" x14ac:dyDescent="0.3">
      <c r="A10" s="4"/>
      <c r="B10" s="211">
        <f>IF(ISBLANK(D10),"",COUNTA($D$9:D10))</f>
        <v>2</v>
      </c>
      <c r="C10" s="172"/>
      <c r="D10" s="125" t="s">
        <v>645</v>
      </c>
      <c r="E10" s="97" t="s">
        <v>203</v>
      </c>
      <c r="F10" s="224" t="s">
        <v>585</v>
      </c>
      <c r="G10" s="128" t="s">
        <v>5</v>
      </c>
      <c r="H10" s="122">
        <v>745950</v>
      </c>
      <c r="K10" s="4"/>
      <c r="L10" s="4"/>
    </row>
    <row r="11" spans="1:12" s="4" customFormat="1" ht="129" thickTop="1" thickBot="1" x14ac:dyDescent="0.3">
      <c r="B11" s="211">
        <f>IF(ISBLANK(D11),"",COUNTA($D$9:D11))</f>
        <v>3</v>
      </c>
      <c r="C11" s="172"/>
      <c r="D11" s="125" t="s">
        <v>646</v>
      </c>
      <c r="E11" s="97" t="s">
        <v>203</v>
      </c>
      <c r="F11" s="224" t="s">
        <v>586</v>
      </c>
      <c r="G11" s="128" t="s">
        <v>5</v>
      </c>
      <c r="H11" s="122">
        <v>847108</v>
      </c>
    </row>
    <row r="12" spans="1:12" s="4" customFormat="1" ht="129" thickTop="1" thickBot="1" x14ac:dyDescent="0.3">
      <c r="B12" s="211">
        <f>IF(ISBLANK(D12),"",COUNTA($D$9:D12))</f>
        <v>4</v>
      </c>
      <c r="C12" s="172"/>
      <c r="D12" s="125" t="s">
        <v>647</v>
      </c>
      <c r="E12" s="97" t="s">
        <v>203</v>
      </c>
      <c r="F12" s="224" t="s">
        <v>587</v>
      </c>
      <c r="G12" s="128" t="s">
        <v>5</v>
      </c>
      <c r="H12" s="122">
        <v>878602</v>
      </c>
    </row>
    <row r="13" spans="1:12" s="4" customFormat="1" ht="129" thickTop="1" thickBot="1" x14ac:dyDescent="0.3">
      <c r="B13" s="211">
        <f>IF(ISBLANK(D13),"",COUNTA($D$9:D13))</f>
        <v>5</v>
      </c>
      <c r="C13" s="172"/>
      <c r="D13" s="125" t="s">
        <v>648</v>
      </c>
      <c r="E13" s="97" t="s">
        <v>203</v>
      </c>
      <c r="F13" s="224" t="s">
        <v>588</v>
      </c>
      <c r="G13" s="128" t="s">
        <v>5</v>
      </c>
      <c r="H13" s="122">
        <v>934427</v>
      </c>
    </row>
    <row r="14" spans="1:12" s="4" customFormat="1" ht="129" thickTop="1" thickBot="1" x14ac:dyDescent="0.3">
      <c r="B14" s="211">
        <f>IF(ISBLANK(D14),"",COUNTA($D$9:D14))</f>
        <v>6</v>
      </c>
      <c r="C14" s="172"/>
      <c r="D14" s="125" t="s">
        <v>649</v>
      </c>
      <c r="E14" s="97" t="s">
        <v>203</v>
      </c>
      <c r="F14" s="224" t="s">
        <v>589</v>
      </c>
      <c r="G14" s="128" t="s">
        <v>5</v>
      </c>
      <c r="H14" s="122">
        <v>991511</v>
      </c>
    </row>
    <row r="15" spans="1:12" s="4" customFormat="1" ht="129" thickTop="1" thickBot="1" x14ac:dyDescent="0.3">
      <c r="B15" s="211">
        <f>IF(ISBLANK(D15),"",COUNTA($D$9:D15))</f>
        <v>7</v>
      </c>
      <c r="C15" s="76"/>
      <c r="D15" s="126" t="s">
        <v>650</v>
      </c>
      <c r="E15" s="97" t="s">
        <v>203</v>
      </c>
      <c r="F15" s="224" t="s">
        <v>590</v>
      </c>
      <c r="G15" s="124" t="s">
        <v>5</v>
      </c>
      <c r="H15" s="122">
        <v>1054826</v>
      </c>
    </row>
    <row r="16" spans="1:12" s="4" customFormat="1" ht="129" thickTop="1" thickBot="1" x14ac:dyDescent="0.3">
      <c r="B16" s="211">
        <f>IF(ISBLANK(D16),"",COUNTA($D$9:D16))</f>
        <v>8</v>
      </c>
      <c r="C16" s="76"/>
      <c r="D16" s="126" t="s">
        <v>651</v>
      </c>
      <c r="E16" s="97" t="s">
        <v>203</v>
      </c>
      <c r="F16" s="224" t="s">
        <v>591</v>
      </c>
      <c r="G16" s="124" t="s">
        <v>5</v>
      </c>
      <c r="H16" s="122">
        <v>1110651</v>
      </c>
    </row>
    <row r="17" spans="2:8" s="4" customFormat="1" ht="129" thickTop="1" thickBot="1" x14ac:dyDescent="0.3">
      <c r="B17" s="211">
        <f>IF(ISBLANK(D17),"",COUNTA($D$9:D17))</f>
        <v>9</v>
      </c>
      <c r="C17" s="76"/>
      <c r="D17" s="126" t="s">
        <v>652</v>
      </c>
      <c r="E17" s="97" t="s">
        <v>203</v>
      </c>
      <c r="F17" s="224" t="s">
        <v>592</v>
      </c>
      <c r="G17" s="124" t="s">
        <v>5</v>
      </c>
      <c r="H17" s="122">
        <v>1167735</v>
      </c>
    </row>
    <row r="18" spans="2:8" s="4" customFormat="1" ht="129" thickTop="1" thickBot="1" x14ac:dyDescent="0.3">
      <c r="B18" s="211">
        <f>IF(ISBLANK(D18),"",COUNTA($D$9:D18))</f>
        <v>10</v>
      </c>
      <c r="C18" s="76"/>
      <c r="D18" s="126" t="s">
        <v>653</v>
      </c>
      <c r="E18" s="97" t="s">
        <v>203</v>
      </c>
      <c r="F18" s="224" t="s">
        <v>593</v>
      </c>
      <c r="G18" s="124" t="s">
        <v>5</v>
      </c>
      <c r="H18" s="122">
        <v>1236336</v>
      </c>
    </row>
    <row r="19" spans="2:8" s="4" customFormat="1" ht="129" thickTop="1" thickBot="1" x14ac:dyDescent="0.3">
      <c r="B19" s="211">
        <f>IF(ISBLANK(D19),"",COUNTA($D$9:D19))</f>
        <v>11</v>
      </c>
      <c r="C19" s="76"/>
      <c r="D19" s="131" t="s">
        <v>654</v>
      </c>
      <c r="E19" s="97" t="s">
        <v>203</v>
      </c>
      <c r="F19" s="224" t="s">
        <v>594</v>
      </c>
      <c r="G19" s="134" t="s">
        <v>5</v>
      </c>
      <c r="H19" s="122">
        <v>1299449</v>
      </c>
    </row>
    <row r="20" spans="2:8" s="4" customFormat="1" ht="15.75" thickTop="1" x14ac:dyDescent="0.25">
      <c r="B20" s="23"/>
      <c r="C20" s="23"/>
      <c r="D20" s="26"/>
      <c r="E20" s="14"/>
      <c r="F20" s="73"/>
      <c r="G20" s="29"/>
      <c r="H20" s="1"/>
    </row>
    <row r="21" spans="2:8" s="4" customFormat="1" x14ac:dyDescent="0.25">
      <c r="B21" s="23"/>
      <c r="C21" s="23"/>
      <c r="D21" s="26"/>
      <c r="E21" s="14"/>
      <c r="F21" s="73"/>
      <c r="G21" s="29"/>
      <c r="H21" s="1"/>
    </row>
    <row r="22" spans="2:8" s="4" customFormat="1" x14ac:dyDescent="0.25">
      <c r="B22" s="23"/>
      <c r="C22" s="23"/>
      <c r="D22" s="26"/>
      <c r="E22" s="14"/>
      <c r="F22" s="73"/>
      <c r="G22" s="29"/>
      <c r="H22" s="1"/>
    </row>
    <row r="23" spans="2:8" s="4" customFormat="1" x14ac:dyDescent="0.25">
      <c r="B23" s="23"/>
      <c r="C23" s="23"/>
      <c r="D23" s="26"/>
      <c r="E23" s="14"/>
      <c r="F23" s="73"/>
      <c r="G23" s="29"/>
      <c r="H23" s="1"/>
    </row>
    <row r="24" spans="2:8" s="4" customFormat="1" x14ac:dyDescent="0.25">
      <c r="B24" s="23"/>
      <c r="C24" s="23"/>
      <c r="D24" s="26"/>
      <c r="E24" s="14"/>
      <c r="F24" s="73"/>
      <c r="G24" s="29"/>
      <c r="H24" s="1"/>
    </row>
    <row r="25" spans="2:8" s="4" customFormat="1" x14ac:dyDescent="0.25">
      <c r="B25" s="23"/>
      <c r="C25" s="23"/>
      <c r="D25" s="26"/>
      <c r="E25" s="14"/>
      <c r="F25" s="73"/>
      <c r="G25" s="29"/>
      <c r="H25" s="1"/>
    </row>
    <row r="26" spans="2:8" s="4" customFormat="1" x14ac:dyDescent="0.25">
      <c r="B26" s="23"/>
      <c r="C26" s="23"/>
      <c r="D26" s="26"/>
      <c r="E26" s="14"/>
      <c r="F26" s="73"/>
      <c r="G26" s="29"/>
      <c r="H26" s="1"/>
    </row>
    <row r="27" spans="2:8" s="4" customFormat="1" x14ac:dyDescent="0.25">
      <c r="B27" s="23"/>
      <c r="C27" s="23"/>
      <c r="D27" s="26"/>
      <c r="E27" s="14"/>
      <c r="F27" s="73"/>
      <c r="G27" s="29"/>
      <c r="H27" s="1"/>
    </row>
    <row r="28" spans="2:8" s="4" customFormat="1" x14ac:dyDescent="0.25">
      <c r="B28" s="23"/>
      <c r="C28" s="23"/>
      <c r="D28" s="26"/>
      <c r="E28" s="14"/>
      <c r="F28" s="73"/>
      <c r="G28" s="29"/>
      <c r="H28" s="1"/>
    </row>
    <row r="29" spans="2:8" s="4" customFormat="1" x14ac:dyDescent="0.25">
      <c r="B29" s="23"/>
      <c r="C29" s="23"/>
      <c r="D29" s="26"/>
      <c r="E29" s="14"/>
      <c r="F29" s="73"/>
      <c r="G29" s="29"/>
      <c r="H29" s="1"/>
    </row>
    <row r="30" spans="2:8" s="4" customFormat="1" x14ac:dyDescent="0.25">
      <c r="B30" s="23"/>
      <c r="C30" s="23"/>
      <c r="D30" s="26"/>
      <c r="E30" s="14"/>
      <c r="F30" s="73"/>
      <c r="G30" s="29"/>
      <c r="H30" s="1"/>
    </row>
  </sheetData>
  <mergeCells count="3">
    <mergeCell ref="B4:D4"/>
    <mergeCell ref="B7:H7"/>
    <mergeCell ref="B8:H8"/>
  </mergeCells>
  <hyperlinks>
    <hyperlink ref="F3" display="Модули МПТГ PROFFEX"/>
  </hyperlinks>
  <pageMargins left="0.25" right="0.25" top="0.75" bottom="0.75" header="0.3" footer="0.3"/>
  <pageSetup paperSize="9" scale="5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670A"/>
  </sheetPr>
  <dimension ref="A1:T40"/>
  <sheetViews>
    <sheetView showGridLines="0" zoomScale="80" zoomScaleNormal="80" workbookViewId="0">
      <pane ySplit="1" topLeftCell="A2" activePane="bottomLeft" state="frozen"/>
      <selection pane="bottomLeft" activeCell="D6" sqref="D6"/>
    </sheetView>
  </sheetViews>
  <sheetFormatPr defaultRowHeight="15" x14ac:dyDescent="0.25"/>
  <cols>
    <col min="1" max="1" width="1.7109375" style="4" customWidth="1"/>
    <col min="2" max="2" width="5.7109375" style="24" customWidth="1"/>
    <col min="3" max="3" width="25.7109375" style="24" customWidth="1"/>
    <col min="4" max="4" width="27" style="31" customWidth="1"/>
    <col min="5" max="5" width="18" style="16" customWidth="1"/>
    <col min="6" max="6" width="69" style="74" customWidth="1"/>
    <col min="7" max="7" width="7.28515625" style="59" customWidth="1"/>
    <col min="8" max="8" width="11.5703125" style="46" customWidth="1"/>
    <col min="9" max="9" width="9.140625" style="4"/>
    <col min="10" max="10" width="16.85546875" style="4" hidden="1" customWidth="1"/>
    <col min="11" max="12" width="0" style="4" hidden="1" customWidth="1"/>
    <col min="13" max="20" width="9.140625" style="4"/>
    <col min="21" max="16384" width="9.140625" style="3"/>
  </cols>
  <sheetData>
    <row r="1" spans="1:11" s="47" customFormat="1" ht="14.25" thickTop="1" thickBot="1" x14ac:dyDescent="0.25">
      <c r="B1" s="48"/>
      <c r="C1" s="48"/>
      <c r="D1" s="49"/>
      <c r="F1" s="72"/>
      <c r="H1" s="91" t="s">
        <v>34</v>
      </c>
    </row>
    <row r="2" spans="1:11" s="4" customFormat="1" ht="15.75" thickTop="1" x14ac:dyDescent="0.25">
      <c r="A2" s="28"/>
      <c r="B2" s="50"/>
      <c r="C2" s="108"/>
      <c r="D2" s="6"/>
      <c r="E2" s="6"/>
      <c r="F2" s="6"/>
      <c r="G2" s="54"/>
      <c r="H2" s="55"/>
    </row>
    <row r="3" spans="1:11" s="4" customFormat="1" ht="25.5" customHeight="1" x14ac:dyDescent="0.25">
      <c r="B3" s="51"/>
      <c r="C3" s="30"/>
      <c r="D3" s="30"/>
      <c r="E3" s="200" t="s">
        <v>89</v>
      </c>
      <c r="F3" s="178" t="s">
        <v>109</v>
      </c>
      <c r="G3" s="9"/>
      <c r="H3" s="10"/>
      <c r="J3" s="4" t="s">
        <v>709</v>
      </c>
      <c r="K3" s="4">
        <v>450</v>
      </c>
    </row>
    <row r="4" spans="1:11" s="2" customFormat="1" ht="4.5" customHeight="1" x14ac:dyDescent="0.25">
      <c r="B4" s="331"/>
      <c r="C4" s="332"/>
      <c r="D4" s="332"/>
      <c r="E4" s="94"/>
      <c r="F4" s="15"/>
      <c r="G4" s="9"/>
      <c r="H4" s="10"/>
    </row>
    <row r="5" spans="1:11" s="2" customFormat="1" ht="22.5" customHeight="1" thickBot="1" x14ac:dyDescent="0.3">
      <c r="B5" s="7"/>
      <c r="C5" s="9"/>
      <c r="D5" s="21"/>
      <c r="E5" s="41"/>
      <c r="F5" s="9"/>
      <c r="G5" s="9"/>
      <c r="H5" s="10"/>
      <c r="J5" s="2" t="s">
        <v>710</v>
      </c>
      <c r="K5" s="2">
        <v>6.3</v>
      </c>
    </row>
    <row r="6" spans="1:11" s="2" customFormat="1" ht="30" customHeight="1" thickTop="1" thickBot="1" x14ac:dyDescent="0.3">
      <c r="A6" s="4"/>
      <c r="B6" s="5" t="s">
        <v>0</v>
      </c>
      <c r="C6" s="77" t="s">
        <v>1</v>
      </c>
      <c r="D6" s="77" t="s">
        <v>8</v>
      </c>
      <c r="E6" s="96" t="s">
        <v>202</v>
      </c>
      <c r="F6" s="222" t="s">
        <v>4</v>
      </c>
      <c r="G6" s="75" t="s">
        <v>7</v>
      </c>
      <c r="H6" s="67" t="s">
        <v>34</v>
      </c>
    </row>
    <row r="7" spans="1:11" s="1" customFormat="1" ht="22.5" customHeight="1" thickTop="1" thickBot="1" x14ac:dyDescent="0.3">
      <c r="A7" s="4"/>
      <c r="B7" s="328" t="s">
        <v>343</v>
      </c>
      <c r="C7" s="329"/>
      <c r="D7" s="329"/>
      <c r="E7" s="329"/>
      <c r="F7" s="329"/>
      <c r="G7" s="329"/>
      <c r="H7" s="330"/>
      <c r="I7" s="4"/>
      <c r="J7" s="4"/>
      <c r="K7" s="4"/>
    </row>
    <row r="8" spans="1:11" s="1" customFormat="1" ht="71.25" customHeight="1" thickTop="1" thickBot="1" x14ac:dyDescent="0.3">
      <c r="A8" s="4"/>
      <c r="B8" s="333" t="s">
        <v>237</v>
      </c>
      <c r="C8" s="334"/>
      <c r="D8" s="334"/>
      <c r="E8" s="334"/>
      <c r="F8" s="334"/>
      <c r="G8" s="334"/>
      <c r="H8" s="335"/>
      <c r="K8" s="4"/>
    </row>
    <row r="9" spans="1:11" s="1" customFormat="1" ht="179.25" customHeight="1" thickTop="1" thickBot="1" x14ac:dyDescent="0.3">
      <c r="A9" s="4"/>
      <c r="B9" s="34">
        <f>IF(ISBLANK(D9),"",COUNTA($D$9:D9))</f>
        <v>1</v>
      </c>
      <c r="C9" s="180"/>
      <c r="D9" s="132" t="s">
        <v>674</v>
      </c>
      <c r="E9" s="97" t="s">
        <v>203</v>
      </c>
      <c r="F9" s="224" t="s">
        <v>707</v>
      </c>
      <c r="G9" s="60" t="s">
        <v>5</v>
      </c>
      <c r="H9" s="56">
        <v>409616</v>
      </c>
      <c r="K9" s="4"/>
    </row>
    <row r="10" spans="1:11" s="1" customFormat="1" ht="180.75" customHeight="1" thickTop="1" thickBot="1" x14ac:dyDescent="0.3">
      <c r="A10" s="4"/>
      <c r="B10" s="34">
        <f>IF(ISBLANK(D10),"",COUNTA($D$9:D10))</f>
        <v>2</v>
      </c>
      <c r="C10" s="34"/>
      <c r="D10" s="131" t="s">
        <v>675</v>
      </c>
      <c r="E10" s="97" t="s">
        <v>203</v>
      </c>
      <c r="F10" s="224" t="s">
        <v>708</v>
      </c>
      <c r="G10" s="60" t="s">
        <v>5</v>
      </c>
      <c r="H10" s="56">
        <v>483357</v>
      </c>
      <c r="I10" s="4"/>
      <c r="J10" s="4"/>
      <c r="K10" s="4"/>
    </row>
    <row r="11" spans="1:11" s="1" customFormat="1" ht="111.75" customHeight="1" thickTop="1" thickBot="1" x14ac:dyDescent="0.3">
      <c r="A11" s="4"/>
      <c r="B11" s="34">
        <f>IF(ISBLANK(D11),"",COUNTA($D$9:D11))</f>
        <v>3</v>
      </c>
      <c r="C11" s="180"/>
      <c r="D11" s="132" t="s">
        <v>236</v>
      </c>
      <c r="E11" s="97" t="s">
        <v>203</v>
      </c>
      <c r="F11" s="224" t="s">
        <v>525</v>
      </c>
      <c r="G11" s="101" t="s">
        <v>5</v>
      </c>
      <c r="H11" s="56">
        <v>9455</v>
      </c>
      <c r="I11" s="4"/>
      <c r="J11" s="4"/>
      <c r="K11" s="4"/>
    </row>
    <row r="12" spans="1:11" s="4" customFormat="1" ht="87" customHeight="1" thickTop="1" thickBot="1" x14ac:dyDescent="0.3">
      <c r="A12" s="19"/>
      <c r="B12" s="161">
        <f>IF(ISBLANK(D12),"",COUNTA($D$9:D12))</f>
        <v>4</v>
      </c>
      <c r="C12" s="182"/>
      <c r="D12" s="164" t="s">
        <v>230</v>
      </c>
      <c r="E12" s="97" t="s">
        <v>204</v>
      </c>
      <c r="F12" s="221" t="s">
        <v>365</v>
      </c>
      <c r="G12" s="141" t="s">
        <v>5</v>
      </c>
      <c r="H12" s="325"/>
    </row>
    <row r="13" spans="1:11" s="4" customFormat="1" ht="87.75" customHeight="1" thickTop="1" thickBot="1" x14ac:dyDescent="0.3">
      <c r="A13" s="19"/>
      <c r="B13" s="165" t="str">
        <f>IF(ISBLANK(D13),"",COUNTA($D$9:D13))</f>
        <v/>
      </c>
      <c r="C13" s="34"/>
      <c r="D13" s="163"/>
      <c r="E13" s="183" t="s">
        <v>204</v>
      </c>
      <c r="F13" s="228" t="s">
        <v>231</v>
      </c>
      <c r="G13" s="60" t="s">
        <v>5</v>
      </c>
      <c r="H13" s="326"/>
    </row>
    <row r="14" spans="1:11" s="4" customFormat="1" ht="22.5" customHeight="1" thickTop="1" thickBot="1" x14ac:dyDescent="0.3">
      <c r="A14" s="19"/>
      <c r="B14" s="154" t="str">
        <f>IF(ISBLANK(D14),"",COUNTA($D$9:D14))</f>
        <v/>
      </c>
      <c r="C14" s="69"/>
      <c r="D14" s="69"/>
      <c r="E14" s="69" t="s">
        <v>342</v>
      </c>
      <c r="F14" s="69"/>
      <c r="G14" s="69"/>
      <c r="H14" s="70"/>
    </row>
    <row r="15" spans="1:11" s="1" customFormat="1" ht="129" thickTop="1" thickBot="1" x14ac:dyDescent="0.3">
      <c r="A15" s="4"/>
      <c r="B15" s="34">
        <f>IF(ISBLANK(D15),"",COUNTA($D$9:D15))</f>
        <v>5</v>
      </c>
      <c r="C15" s="34"/>
      <c r="D15" s="131" t="s">
        <v>655</v>
      </c>
      <c r="E15" s="97" t="s">
        <v>203</v>
      </c>
      <c r="F15" s="224" t="s">
        <v>665</v>
      </c>
      <c r="G15" s="68" t="s">
        <v>5</v>
      </c>
      <c r="H15" s="56">
        <v>573993</v>
      </c>
      <c r="I15" s="4"/>
      <c r="J15" s="4"/>
      <c r="K15" s="4"/>
    </row>
    <row r="16" spans="1:11" s="4" customFormat="1" ht="116.25" thickTop="1" thickBot="1" x14ac:dyDescent="0.3">
      <c r="B16" s="34">
        <f>IF(ISBLANK(D16),"",COUNTA($D$9:D16))</f>
        <v>6</v>
      </c>
      <c r="C16" s="34"/>
      <c r="D16" s="131" t="s">
        <v>656</v>
      </c>
      <c r="E16" s="97" t="s">
        <v>203</v>
      </c>
      <c r="F16" s="224" t="s">
        <v>666</v>
      </c>
      <c r="G16" s="68" t="s">
        <v>5</v>
      </c>
      <c r="H16" s="56">
        <v>638308</v>
      </c>
    </row>
    <row r="17" spans="2:8" s="4" customFormat="1" ht="116.25" thickTop="1" thickBot="1" x14ac:dyDescent="0.3">
      <c r="B17" s="34">
        <f>IF(ISBLANK(D17),"",COUNTA($D$9:D17))</f>
        <v>7</v>
      </c>
      <c r="C17" s="34"/>
      <c r="D17" s="131" t="s">
        <v>657</v>
      </c>
      <c r="E17" s="97" t="s">
        <v>203</v>
      </c>
      <c r="F17" s="224" t="s">
        <v>667</v>
      </c>
      <c r="G17" s="68" t="s">
        <v>5</v>
      </c>
      <c r="H17" s="56">
        <v>689539</v>
      </c>
    </row>
    <row r="18" spans="2:8" s="4" customFormat="1" ht="116.25" thickTop="1" thickBot="1" x14ac:dyDescent="0.3">
      <c r="B18" s="34">
        <f>IF(ISBLANK(D18),"",COUNTA($D$9:D18))</f>
        <v>8</v>
      </c>
      <c r="C18" s="34"/>
      <c r="D18" s="131" t="s">
        <v>658</v>
      </c>
      <c r="E18" s="97" t="s">
        <v>203</v>
      </c>
      <c r="F18" s="224" t="s">
        <v>668</v>
      </c>
      <c r="G18" s="68" t="s">
        <v>5</v>
      </c>
      <c r="H18" s="56">
        <v>756000</v>
      </c>
    </row>
    <row r="19" spans="2:8" s="4" customFormat="1" ht="120.75" customHeight="1" thickTop="1" thickBot="1" x14ac:dyDescent="0.3">
      <c r="B19" s="34">
        <f>IF(ISBLANK(D19),"",COUNTA($D$9:D19))</f>
        <v>9</v>
      </c>
      <c r="C19" s="34"/>
      <c r="D19" s="131" t="s">
        <v>659</v>
      </c>
      <c r="E19" s="97" t="s">
        <v>203</v>
      </c>
      <c r="F19" s="224" t="s">
        <v>669</v>
      </c>
      <c r="G19" s="68" t="s">
        <v>5</v>
      </c>
      <c r="H19" s="56">
        <v>805847</v>
      </c>
    </row>
    <row r="20" spans="2:8" s="4" customFormat="1" ht="116.25" customHeight="1" thickTop="1" thickBot="1" x14ac:dyDescent="0.3">
      <c r="B20" s="34">
        <f>IF(ISBLANK(D20),"",COUNTA($D$9:D20))</f>
        <v>10</v>
      </c>
      <c r="C20" s="181"/>
      <c r="D20" s="133" t="s">
        <v>660</v>
      </c>
      <c r="E20" s="97" t="s">
        <v>203</v>
      </c>
      <c r="F20" s="225" t="s">
        <v>670</v>
      </c>
      <c r="G20" s="71" t="s">
        <v>5</v>
      </c>
      <c r="H20" s="56">
        <v>887539</v>
      </c>
    </row>
    <row r="21" spans="2:8" s="4" customFormat="1" ht="116.25" thickTop="1" thickBot="1" x14ac:dyDescent="0.3">
      <c r="B21" s="34">
        <f>IF(ISBLANK(D21),"",COUNTA($D$9:D21))</f>
        <v>11</v>
      </c>
      <c r="C21" s="181"/>
      <c r="D21" s="133" t="s">
        <v>661</v>
      </c>
      <c r="E21" s="97" t="s">
        <v>203</v>
      </c>
      <c r="F21" s="225" t="s">
        <v>671</v>
      </c>
      <c r="G21" s="93" t="s">
        <v>5</v>
      </c>
      <c r="H21" s="56">
        <v>974770</v>
      </c>
    </row>
    <row r="22" spans="2:8" s="4" customFormat="1" ht="126" customHeight="1" thickTop="1" thickBot="1" x14ac:dyDescent="0.3">
      <c r="B22" s="34">
        <f>IF(ISBLANK(D22),"",COUNTA($D$9:D22))</f>
        <v>12</v>
      </c>
      <c r="C22" s="181"/>
      <c r="D22" s="245" t="s">
        <v>662</v>
      </c>
      <c r="E22" s="97" t="s">
        <v>203</v>
      </c>
      <c r="F22" s="225" t="s">
        <v>672</v>
      </c>
      <c r="G22" s="246" t="s">
        <v>5</v>
      </c>
      <c r="H22" s="56">
        <v>1219847</v>
      </c>
    </row>
    <row r="23" spans="2:8" s="4" customFormat="1" ht="135.75" customHeight="1" thickTop="1" thickBot="1" x14ac:dyDescent="0.3">
      <c r="B23" s="34">
        <f>IF(ISBLANK(D23),"",COUNTA($D$9:D23))</f>
        <v>13</v>
      </c>
      <c r="C23" s="181"/>
      <c r="D23" s="253" t="s">
        <v>663</v>
      </c>
      <c r="E23" s="97" t="s">
        <v>203</v>
      </c>
      <c r="F23" s="225" t="s">
        <v>673</v>
      </c>
      <c r="G23" s="254" t="s">
        <v>5</v>
      </c>
      <c r="H23" s="56">
        <v>1530000</v>
      </c>
    </row>
    <row r="24" spans="2:8" s="4" customFormat="1" ht="93.75" customHeight="1" thickTop="1" thickBot="1" x14ac:dyDescent="0.3">
      <c r="B24" s="34">
        <f>IF(ISBLANK(D24),"",COUNTA($D$9:D24))</f>
        <v>14</v>
      </c>
      <c r="C24" s="181"/>
      <c r="D24" s="132" t="s">
        <v>642</v>
      </c>
      <c r="E24" s="265" t="s">
        <v>203</v>
      </c>
      <c r="F24" s="227" t="s">
        <v>643</v>
      </c>
      <c r="G24" s="266" t="s">
        <v>5</v>
      </c>
      <c r="H24" s="56">
        <f>2*6911</f>
        <v>13822</v>
      </c>
    </row>
    <row r="25" spans="2:8" s="4" customFormat="1" ht="45.75" customHeight="1" thickTop="1" thickBot="1" x14ac:dyDescent="0.3">
      <c r="B25" s="34">
        <f>IF(ISBLANK(D25),"",COUNTA($D$9:D25))</f>
        <v>15</v>
      </c>
      <c r="C25" s="180"/>
      <c r="D25" s="132" t="s">
        <v>141</v>
      </c>
      <c r="E25" s="183" t="s">
        <v>203</v>
      </c>
      <c r="F25" s="226" t="s">
        <v>232</v>
      </c>
      <c r="G25" s="38" t="s">
        <v>5</v>
      </c>
      <c r="H25" s="325"/>
    </row>
    <row r="26" spans="2:8" s="4" customFormat="1" ht="90.75" customHeight="1" thickTop="1" thickBot="1" x14ac:dyDescent="0.3">
      <c r="B26" s="34">
        <f>IF(ISBLANK(D26),"",COUNTA($D$9:D26))</f>
        <v>16</v>
      </c>
      <c r="C26" s="180"/>
      <c r="D26" s="132" t="s">
        <v>221</v>
      </c>
      <c r="E26" s="97" t="s">
        <v>203</v>
      </c>
      <c r="F26" s="224" t="s">
        <v>235</v>
      </c>
      <c r="G26" s="130" t="s">
        <v>5</v>
      </c>
      <c r="H26" s="325"/>
    </row>
    <row r="27" spans="2:8" s="4" customFormat="1" ht="15.75" thickTop="1" x14ac:dyDescent="0.25">
      <c r="B27" s="23"/>
      <c r="C27" s="23"/>
      <c r="D27" s="26"/>
      <c r="E27" s="14"/>
      <c r="F27" s="73"/>
      <c r="G27" s="29"/>
      <c r="H27" s="1"/>
    </row>
    <row r="28" spans="2:8" s="4" customFormat="1" x14ac:dyDescent="0.25">
      <c r="B28" s="23"/>
      <c r="C28" s="23"/>
      <c r="D28" s="26"/>
      <c r="E28" s="14"/>
      <c r="F28" s="73"/>
      <c r="G28" s="29"/>
      <c r="H28" s="1"/>
    </row>
    <row r="29" spans="2:8" s="4" customFormat="1" x14ac:dyDescent="0.25">
      <c r="B29" s="23"/>
      <c r="C29" s="23"/>
      <c r="D29" s="26"/>
      <c r="E29" s="14"/>
      <c r="F29" s="73"/>
      <c r="G29" s="29"/>
      <c r="H29" s="1"/>
    </row>
    <row r="30" spans="2:8" s="4" customFormat="1" x14ac:dyDescent="0.25">
      <c r="B30" s="23"/>
      <c r="C30" s="23"/>
      <c r="D30" s="26"/>
      <c r="E30" s="14"/>
      <c r="F30" s="73"/>
      <c r="G30" s="29"/>
      <c r="H30" s="1"/>
    </row>
    <row r="31" spans="2:8" s="4" customFormat="1" x14ac:dyDescent="0.25">
      <c r="B31" s="23"/>
      <c r="C31" s="23"/>
      <c r="D31" s="26"/>
      <c r="E31" s="14"/>
      <c r="F31" s="73"/>
      <c r="G31" s="29"/>
      <c r="H31" s="1"/>
    </row>
    <row r="32" spans="2:8" s="4" customFormat="1" x14ac:dyDescent="0.25">
      <c r="B32" s="23"/>
      <c r="C32" s="23"/>
      <c r="D32" s="26"/>
      <c r="E32" s="14"/>
      <c r="F32" s="73"/>
      <c r="G32" s="29"/>
      <c r="H32" s="1"/>
    </row>
    <row r="33" spans="2:8" s="4" customFormat="1" x14ac:dyDescent="0.25">
      <c r="B33" s="23"/>
      <c r="C33" s="23"/>
      <c r="D33" s="26"/>
      <c r="E33" s="14"/>
      <c r="F33" s="73"/>
      <c r="G33" s="29"/>
      <c r="H33" s="1"/>
    </row>
    <row r="34" spans="2:8" s="4" customFormat="1" x14ac:dyDescent="0.25">
      <c r="B34" s="23"/>
      <c r="C34" s="23"/>
      <c r="D34" s="26"/>
      <c r="E34" s="14"/>
      <c r="F34" s="73"/>
      <c r="G34" s="29"/>
      <c r="H34" s="1"/>
    </row>
    <row r="35" spans="2:8" s="4" customFormat="1" x14ac:dyDescent="0.25">
      <c r="B35" s="23"/>
      <c r="C35" s="23"/>
      <c r="D35" s="26"/>
      <c r="E35" s="14"/>
      <c r="F35" s="73"/>
      <c r="G35" s="29"/>
      <c r="H35" s="1"/>
    </row>
    <row r="36" spans="2:8" s="4" customFormat="1" x14ac:dyDescent="0.25">
      <c r="B36" s="23"/>
      <c r="C36" s="23"/>
      <c r="D36" s="26"/>
      <c r="E36" s="14"/>
      <c r="F36" s="73"/>
      <c r="G36" s="29"/>
      <c r="H36" s="1"/>
    </row>
    <row r="37" spans="2:8" s="4" customFormat="1" x14ac:dyDescent="0.25">
      <c r="B37" s="23"/>
      <c r="C37" s="23"/>
      <c r="D37" s="26"/>
      <c r="E37" s="14"/>
      <c r="F37" s="73"/>
      <c r="G37" s="29"/>
      <c r="H37" s="1"/>
    </row>
    <row r="38" spans="2:8" s="4" customFormat="1" x14ac:dyDescent="0.25">
      <c r="B38" s="23"/>
      <c r="C38" s="23"/>
      <c r="D38" s="26"/>
      <c r="E38" s="14"/>
      <c r="F38" s="73"/>
      <c r="G38" s="29"/>
      <c r="H38" s="1"/>
    </row>
    <row r="39" spans="2:8" s="4" customFormat="1" x14ac:dyDescent="0.25">
      <c r="B39" s="23"/>
      <c r="C39" s="23"/>
      <c r="D39" s="26"/>
      <c r="E39" s="14"/>
      <c r="F39" s="73"/>
      <c r="G39" s="29"/>
      <c r="H39" s="1"/>
    </row>
    <row r="40" spans="2:8" s="4" customFormat="1" x14ac:dyDescent="0.25">
      <c r="B40" s="23"/>
      <c r="C40" s="23"/>
      <c r="D40" s="26"/>
      <c r="E40" s="14"/>
      <c r="F40" s="73"/>
      <c r="G40" s="29"/>
      <c r="H40" s="1"/>
    </row>
  </sheetData>
  <mergeCells count="3">
    <mergeCell ref="B4:D4"/>
    <mergeCell ref="B7:H7"/>
    <mergeCell ref="B8:H8"/>
  </mergeCells>
  <hyperlinks>
    <hyperlink ref="F3" display="Модули МПТГ FIREX"/>
  </hyperlinks>
  <pageMargins left="0.25" right="0.25" top="0.75" bottom="0.75" header="0.3" footer="0.3"/>
  <pageSetup paperSize="9" scale="5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75"/>
  <sheetViews>
    <sheetView showGridLines="0" zoomScale="80" zoomScaleNormal="80" workbookViewId="0">
      <pane ySplit="1" topLeftCell="A2" activePane="bottomLeft" state="frozen"/>
      <selection pane="bottomLeft" activeCell="J1" sqref="J1:M1048576"/>
    </sheetView>
  </sheetViews>
  <sheetFormatPr defaultRowHeight="15" x14ac:dyDescent="0.25"/>
  <cols>
    <col min="1" max="1" width="1.7109375" style="3" customWidth="1"/>
    <col min="2" max="2" width="7.85546875" style="3" customWidth="1"/>
    <col min="3" max="3" width="18.85546875" style="3" customWidth="1"/>
    <col min="4" max="4" width="21.85546875" style="3" customWidth="1"/>
    <col min="5" max="5" width="17.140625" style="3" customWidth="1"/>
    <col min="6" max="6" width="37.7109375" style="3" customWidth="1"/>
    <col min="7" max="7" width="19" style="106" customWidth="1"/>
    <col min="8" max="8" width="11.7109375" style="3" customWidth="1"/>
    <col min="9" max="9" width="11" style="39" customWidth="1"/>
    <col min="10" max="10" width="9.140625" style="4"/>
    <col min="11" max="11" width="16.85546875" style="4" hidden="1" customWidth="1"/>
    <col min="12" max="13" width="0" style="3" hidden="1" customWidth="1"/>
    <col min="14" max="16384" width="9.140625" style="3"/>
  </cols>
  <sheetData>
    <row r="1" spans="1:12" ht="35.25" customHeight="1" thickTop="1" thickBot="1" x14ac:dyDescent="0.3">
      <c r="I1" s="129" t="s">
        <v>34</v>
      </c>
      <c r="J1" s="47"/>
      <c r="K1" s="47"/>
    </row>
    <row r="2" spans="1:12" ht="13.5" customHeight="1" thickTop="1" x14ac:dyDescent="0.25">
      <c r="A2" s="28"/>
      <c r="B2" s="50"/>
      <c r="C2" s="108"/>
      <c r="D2" s="6"/>
      <c r="E2" s="12"/>
      <c r="F2" s="12"/>
      <c r="G2" s="103"/>
      <c r="H2" s="54"/>
      <c r="I2" s="109"/>
    </row>
    <row r="3" spans="1:12" ht="21" customHeight="1" x14ac:dyDescent="0.25">
      <c r="A3" s="4"/>
      <c r="B3" s="51"/>
      <c r="C3" s="30"/>
      <c r="D3" s="186" t="s">
        <v>489</v>
      </c>
      <c r="E3" s="186"/>
      <c r="F3" s="186"/>
      <c r="G3" s="186"/>
      <c r="H3" s="186"/>
      <c r="I3" s="110"/>
      <c r="K3" s="4" t="s">
        <v>709</v>
      </c>
      <c r="L3" s="3">
        <v>450</v>
      </c>
    </row>
    <row r="4" spans="1:12" ht="11.25" customHeight="1" x14ac:dyDescent="0.25">
      <c r="A4" s="2"/>
      <c r="B4" s="331"/>
      <c r="C4" s="332"/>
      <c r="D4" s="332"/>
      <c r="E4" s="8"/>
      <c r="F4" s="8"/>
      <c r="G4" s="8"/>
      <c r="H4" s="9"/>
      <c r="I4" s="110"/>
      <c r="J4" s="2"/>
      <c r="K4" s="2"/>
    </row>
    <row r="5" spans="1:12" ht="13.5" customHeight="1" thickBot="1" x14ac:dyDescent="0.3">
      <c r="A5" s="2"/>
      <c r="B5" s="7"/>
      <c r="C5" s="9"/>
      <c r="D5" s="21"/>
      <c r="E5" s="9"/>
      <c r="F5" s="9"/>
      <c r="G5" s="9"/>
      <c r="H5" s="9"/>
      <c r="I5" s="110"/>
      <c r="J5" s="2"/>
      <c r="K5" s="2" t="s">
        <v>710</v>
      </c>
      <c r="L5" s="3">
        <v>6.3</v>
      </c>
    </row>
    <row r="6" spans="1:12" ht="33.75" customHeight="1" thickTop="1" thickBot="1" x14ac:dyDescent="0.3">
      <c r="A6" s="4"/>
      <c r="B6" s="5" t="s">
        <v>0</v>
      </c>
      <c r="C6" s="77" t="s">
        <v>1</v>
      </c>
      <c r="D6" s="249" t="s">
        <v>8</v>
      </c>
      <c r="E6" s="96" t="s">
        <v>202</v>
      </c>
      <c r="F6" s="77" t="s">
        <v>4</v>
      </c>
      <c r="G6" s="104" t="s">
        <v>238</v>
      </c>
      <c r="H6" s="77" t="s">
        <v>7</v>
      </c>
      <c r="I6" s="117" t="s">
        <v>34</v>
      </c>
    </row>
    <row r="7" spans="1:12" ht="46.5" customHeight="1" thickTop="1" thickBot="1" x14ac:dyDescent="0.3">
      <c r="A7" s="4"/>
      <c r="B7" s="349" t="s">
        <v>490</v>
      </c>
      <c r="C7" s="349"/>
      <c r="D7" s="350"/>
      <c r="E7" s="350"/>
      <c r="F7" s="350"/>
      <c r="G7" s="350"/>
      <c r="H7" s="350"/>
      <c r="I7" s="350"/>
    </row>
    <row r="8" spans="1:12" ht="34.5" customHeight="1" thickTop="1" thickBot="1" x14ac:dyDescent="0.3">
      <c r="A8" s="4"/>
      <c r="B8" s="351" t="s">
        <v>526</v>
      </c>
      <c r="C8" s="352"/>
      <c r="D8" s="352"/>
      <c r="E8" s="352"/>
      <c r="F8" s="352"/>
      <c r="G8" s="352"/>
      <c r="H8" s="352"/>
      <c r="I8" s="353"/>
    </row>
    <row r="9" spans="1:12" ht="26.25" customHeight="1" thickTop="1" thickBot="1" x14ac:dyDescent="0.3">
      <c r="A9" s="25"/>
      <c r="B9" s="32">
        <f>IF(ISBLANK(D9),"",COUNTA($D$9:$D9))</f>
        <v>1</v>
      </c>
      <c r="C9" s="115"/>
      <c r="D9" s="176" t="s">
        <v>527</v>
      </c>
      <c r="E9" s="250"/>
      <c r="F9" s="99" t="s">
        <v>528</v>
      </c>
      <c r="G9" s="105">
        <v>11</v>
      </c>
      <c r="H9" s="162" t="s">
        <v>5</v>
      </c>
      <c r="I9" s="123">
        <v>142260</v>
      </c>
    </row>
    <row r="10" spans="1:12" ht="26.25" customHeight="1" thickTop="1" thickBot="1" x14ac:dyDescent="0.3">
      <c r="A10" s="25"/>
      <c r="B10" s="32">
        <f>IF(ISBLANK(D10),"",COUNTA($D$9:$D10))</f>
        <v>2</v>
      </c>
      <c r="C10" s="184"/>
      <c r="D10" s="176" t="s">
        <v>529</v>
      </c>
      <c r="E10" s="208" t="s">
        <v>203</v>
      </c>
      <c r="F10" s="99" t="s">
        <v>530</v>
      </c>
      <c r="G10" s="113">
        <v>11</v>
      </c>
      <c r="H10" s="162" t="s">
        <v>5</v>
      </c>
      <c r="I10" s="123">
        <v>146188</v>
      </c>
    </row>
    <row r="11" spans="1:12" ht="26.25" customHeight="1" thickTop="1" thickBot="1" x14ac:dyDescent="0.3">
      <c r="A11" s="25"/>
      <c r="B11" s="32">
        <f>IF(ISBLANK(D11),"",COUNTA($D$9:$D11))</f>
        <v>3</v>
      </c>
      <c r="C11" s="184"/>
      <c r="D11" s="84" t="s">
        <v>531</v>
      </c>
      <c r="E11" s="207"/>
      <c r="F11" s="252" t="s">
        <v>532</v>
      </c>
      <c r="G11" s="116">
        <v>12.6</v>
      </c>
      <c r="H11" s="247" t="s">
        <v>5</v>
      </c>
      <c r="I11" s="123">
        <v>148957</v>
      </c>
    </row>
    <row r="12" spans="1:12" ht="26.25" customHeight="1" thickTop="1" thickBot="1" x14ac:dyDescent="0.3">
      <c r="A12" s="25"/>
      <c r="B12" s="32">
        <f>IF(ISBLANK(D12),"",COUNTA($D$9:$D12))</f>
        <v>4</v>
      </c>
      <c r="C12" s="267"/>
      <c r="D12" s="84" t="s">
        <v>640</v>
      </c>
      <c r="E12" s="268"/>
      <c r="F12" s="252" t="s">
        <v>641</v>
      </c>
      <c r="G12" s="116">
        <v>17.2</v>
      </c>
      <c r="H12" s="264" t="s">
        <v>5</v>
      </c>
      <c r="I12" s="123">
        <v>166108</v>
      </c>
    </row>
    <row r="13" spans="1:12" ht="17.25" customHeight="1" thickTop="1" thickBot="1" x14ac:dyDescent="0.3">
      <c r="A13" s="25"/>
      <c r="B13" s="170" t="str">
        <f>IF(ISBLANK(D13),"",COUNTA($D$9:$D13))</f>
        <v/>
      </c>
      <c r="C13" s="69"/>
      <c r="D13" s="69"/>
      <c r="E13" s="69"/>
      <c r="F13" s="69" t="s">
        <v>336</v>
      </c>
      <c r="G13" s="69"/>
      <c r="H13" s="69"/>
      <c r="I13" s="70"/>
    </row>
    <row r="14" spans="1:12" ht="26.25" customHeight="1" thickTop="1" thickBot="1" x14ac:dyDescent="0.3">
      <c r="A14" s="25"/>
      <c r="B14" s="32">
        <f>IF(ISBLANK(D14),"",COUNTA($D$9:$D14))</f>
        <v>5</v>
      </c>
      <c r="C14" s="115"/>
      <c r="D14" s="176" t="s">
        <v>533</v>
      </c>
      <c r="E14" s="250"/>
      <c r="F14" s="99" t="s">
        <v>534</v>
      </c>
      <c r="G14" s="107">
        <v>20.3</v>
      </c>
      <c r="H14" s="114" t="s">
        <v>5</v>
      </c>
      <c r="I14" s="123">
        <v>177852</v>
      </c>
    </row>
    <row r="15" spans="1:12" ht="26.25" customHeight="1" thickTop="1" thickBot="1" x14ac:dyDescent="0.3">
      <c r="A15" s="25"/>
      <c r="B15" s="32">
        <f>IF(ISBLANK(D15),"",COUNTA($D$9:$D15))</f>
        <v>6</v>
      </c>
      <c r="C15" s="184"/>
      <c r="D15" s="176" t="s">
        <v>535</v>
      </c>
      <c r="E15" s="208"/>
      <c r="F15" s="99" t="s">
        <v>536</v>
      </c>
      <c r="G15" s="102">
        <v>21</v>
      </c>
      <c r="H15" s="114" t="s">
        <v>5</v>
      </c>
      <c r="I15" s="123">
        <v>180314</v>
      </c>
    </row>
    <row r="16" spans="1:12" ht="26.25" customHeight="1" thickTop="1" thickBot="1" x14ac:dyDescent="0.3">
      <c r="A16" s="25"/>
      <c r="B16" s="32">
        <f>IF(ISBLANK(D16),"",COUNTA($D$9:$D16))</f>
        <v>7</v>
      </c>
      <c r="C16" s="184"/>
      <c r="D16" s="176" t="s">
        <v>537</v>
      </c>
      <c r="E16" s="208" t="s">
        <v>203</v>
      </c>
      <c r="F16" s="99" t="s">
        <v>538</v>
      </c>
      <c r="G16" s="111">
        <v>21.3</v>
      </c>
      <c r="H16" s="247" t="s">
        <v>5</v>
      </c>
      <c r="I16" s="123">
        <v>181422</v>
      </c>
    </row>
    <row r="17" spans="1:9" ht="26.25" customHeight="1" thickTop="1" thickBot="1" x14ac:dyDescent="0.3">
      <c r="A17" s="25"/>
      <c r="B17" s="32">
        <f>IF(ISBLANK(D17),"",COUNTA($D$9:$D17))</f>
        <v>8</v>
      </c>
      <c r="C17" s="184"/>
      <c r="D17" s="176" t="s">
        <v>539</v>
      </c>
      <c r="E17" s="208"/>
      <c r="F17" s="99" t="s">
        <v>540</v>
      </c>
      <c r="G17" s="111">
        <v>22</v>
      </c>
      <c r="H17" s="247" t="s">
        <v>5</v>
      </c>
      <c r="I17" s="123">
        <v>182529</v>
      </c>
    </row>
    <row r="18" spans="1:9" ht="26.25" customHeight="1" thickTop="1" thickBot="1" x14ac:dyDescent="0.3">
      <c r="A18" s="25"/>
      <c r="B18" s="32">
        <f>IF(ISBLANK(D18),"",COUNTA($D$9:$D18))</f>
        <v>9</v>
      </c>
      <c r="C18" s="185"/>
      <c r="D18" s="176" t="s">
        <v>541</v>
      </c>
      <c r="E18" s="251"/>
      <c r="F18" s="99" t="s">
        <v>542</v>
      </c>
      <c r="G18" s="111">
        <v>23</v>
      </c>
      <c r="H18" s="247" t="s">
        <v>5</v>
      </c>
      <c r="I18" s="123">
        <v>184191</v>
      </c>
    </row>
    <row r="19" spans="1:9" ht="17.25" customHeight="1" thickTop="1" thickBot="1" x14ac:dyDescent="0.3">
      <c r="A19" s="25"/>
      <c r="B19" s="170" t="str">
        <f>IF(ISBLANK(D19),"",COUNTA($D$9:$D19))</f>
        <v/>
      </c>
      <c r="C19" s="69"/>
      <c r="D19" s="69"/>
      <c r="E19" s="69"/>
      <c r="F19" s="69" t="s">
        <v>337</v>
      </c>
      <c r="G19" s="69"/>
      <c r="H19" s="69"/>
      <c r="I19" s="70"/>
    </row>
    <row r="20" spans="1:9" ht="26.25" customHeight="1" thickTop="1" thickBot="1" x14ac:dyDescent="0.3">
      <c r="A20" s="25"/>
      <c r="B20" s="32">
        <f>IF(ISBLANK(D20),"",COUNTA($D$9:$D20))</f>
        <v>10</v>
      </c>
      <c r="C20" s="115"/>
      <c r="D20" s="176" t="s">
        <v>543</v>
      </c>
      <c r="E20" s="250"/>
      <c r="F20" s="99" t="s">
        <v>544</v>
      </c>
      <c r="G20" s="107">
        <v>23.1</v>
      </c>
      <c r="H20" s="162" t="s">
        <v>5</v>
      </c>
      <c r="I20" s="123">
        <v>187172</v>
      </c>
    </row>
    <row r="21" spans="1:9" ht="26.25" customHeight="1" thickTop="1" thickBot="1" x14ac:dyDescent="0.3">
      <c r="A21" s="4"/>
      <c r="B21" s="32">
        <f>IF(ISBLANK(D21),"",COUNTA($D$9:$D21))</f>
        <v>11</v>
      </c>
      <c r="C21" s="184"/>
      <c r="D21" s="176" t="s">
        <v>545</v>
      </c>
      <c r="E21" s="208"/>
      <c r="F21" s="99" t="s">
        <v>546</v>
      </c>
      <c r="G21" s="102">
        <v>23.6</v>
      </c>
      <c r="H21" s="162" t="s">
        <v>5</v>
      </c>
      <c r="I21" s="123">
        <v>190619</v>
      </c>
    </row>
    <row r="22" spans="1:9" ht="26.25" customHeight="1" thickTop="1" thickBot="1" x14ac:dyDescent="0.3">
      <c r="A22" s="4"/>
      <c r="B22" s="32">
        <f>IF(ISBLANK(D22),"",COUNTA($D$9:$D22))</f>
        <v>12</v>
      </c>
      <c r="C22" s="184"/>
      <c r="D22" s="176" t="s">
        <v>547</v>
      </c>
      <c r="E22" s="208" t="s">
        <v>203</v>
      </c>
      <c r="F22" s="99" t="s">
        <v>548</v>
      </c>
      <c r="G22" s="111">
        <v>24.2</v>
      </c>
      <c r="H22" s="162" t="s">
        <v>5</v>
      </c>
      <c r="I22" s="123">
        <v>192834</v>
      </c>
    </row>
    <row r="23" spans="1:9" ht="26.25" customHeight="1" thickTop="1" thickBot="1" x14ac:dyDescent="0.3">
      <c r="A23" s="4"/>
      <c r="B23" s="32">
        <f>IF(ISBLANK(D23),"",COUNTA($D$9:$D23))</f>
        <v>13</v>
      </c>
      <c r="C23" s="184"/>
      <c r="D23" s="176" t="s">
        <v>549</v>
      </c>
      <c r="E23" s="208"/>
      <c r="F23" s="99" t="s">
        <v>550</v>
      </c>
      <c r="G23" s="111">
        <v>24.8</v>
      </c>
      <c r="H23" s="162" t="s">
        <v>5</v>
      </c>
      <c r="I23" s="123">
        <v>195049</v>
      </c>
    </row>
    <row r="24" spans="1:9" ht="26.25" customHeight="1" thickTop="1" thickBot="1" x14ac:dyDescent="0.3">
      <c r="A24" s="4"/>
      <c r="B24" s="32">
        <f>IF(ISBLANK(D24),"",COUNTA($D$9:$D24))</f>
        <v>14</v>
      </c>
      <c r="C24" s="185"/>
      <c r="D24" s="176" t="s">
        <v>551</v>
      </c>
      <c r="E24" s="251"/>
      <c r="F24" s="99" t="s">
        <v>552</v>
      </c>
      <c r="G24" s="111">
        <v>25.7</v>
      </c>
      <c r="H24" s="162" t="s">
        <v>5</v>
      </c>
      <c r="I24" s="123">
        <v>197265</v>
      </c>
    </row>
    <row r="25" spans="1:9" ht="17.25" customHeight="1" thickTop="1" thickBot="1" x14ac:dyDescent="0.3">
      <c r="A25" s="4"/>
      <c r="B25" s="170" t="str">
        <f>IF(ISBLANK(D25),"",COUNTA($D$9:$D25))</f>
        <v/>
      </c>
      <c r="C25" s="69"/>
      <c r="D25" s="69"/>
      <c r="E25" s="69"/>
      <c r="F25" s="69" t="s">
        <v>338</v>
      </c>
      <c r="G25" s="69"/>
      <c r="H25" s="69"/>
      <c r="I25" s="70"/>
    </row>
    <row r="26" spans="1:9" ht="26.25" customHeight="1" thickTop="1" thickBot="1" x14ac:dyDescent="0.3">
      <c r="A26" s="4"/>
      <c r="B26" s="32">
        <f>IF(ISBLANK(D26),"",COUNTA($D$9:$D26))</f>
        <v>15</v>
      </c>
      <c r="C26" s="115"/>
      <c r="D26" s="176" t="s">
        <v>553</v>
      </c>
      <c r="E26" s="250"/>
      <c r="F26" s="99" t="s">
        <v>554</v>
      </c>
      <c r="G26" s="102">
        <v>26.5</v>
      </c>
      <c r="H26" s="162" t="s">
        <v>5</v>
      </c>
      <c r="I26" s="123">
        <v>197566</v>
      </c>
    </row>
    <row r="27" spans="1:9" ht="26.25" customHeight="1" thickTop="1" thickBot="1" x14ac:dyDescent="0.3">
      <c r="A27" s="4"/>
      <c r="B27" s="32">
        <f>IF(ISBLANK(D27),"",COUNTA($D$9:$D27))</f>
        <v>16</v>
      </c>
      <c r="C27" s="184"/>
      <c r="D27" s="176" t="s">
        <v>555</v>
      </c>
      <c r="E27" s="209" t="s">
        <v>203</v>
      </c>
      <c r="F27" s="99" t="s">
        <v>556</v>
      </c>
      <c r="G27" s="111">
        <v>27.1</v>
      </c>
      <c r="H27" s="162" t="s">
        <v>5</v>
      </c>
      <c r="I27" s="123">
        <v>200889</v>
      </c>
    </row>
    <row r="28" spans="1:9" ht="26.25" customHeight="1" thickTop="1" thickBot="1" x14ac:dyDescent="0.3">
      <c r="A28" s="4"/>
      <c r="B28" s="32">
        <f>IF(ISBLANK(D28),"",COUNTA($D$9:$D28))</f>
        <v>17</v>
      </c>
      <c r="C28" s="184"/>
      <c r="D28" s="176" t="s">
        <v>557</v>
      </c>
      <c r="E28" s="208"/>
      <c r="F28" s="99" t="s">
        <v>558</v>
      </c>
      <c r="G28" s="111">
        <v>27.6</v>
      </c>
      <c r="H28" s="162" t="s">
        <v>5</v>
      </c>
      <c r="I28" s="123">
        <v>204212</v>
      </c>
    </row>
    <row r="29" spans="1:9" ht="26.25" customHeight="1" thickTop="1" thickBot="1" x14ac:dyDescent="0.3">
      <c r="A29" s="4"/>
      <c r="B29" s="32">
        <f>IF(ISBLANK(D29),"",COUNTA($D$9:$D29))</f>
        <v>18</v>
      </c>
      <c r="C29" s="185"/>
      <c r="D29" s="176" t="s">
        <v>559</v>
      </c>
      <c r="E29" s="251"/>
      <c r="F29" s="99" t="s">
        <v>560</v>
      </c>
      <c r="G29" s="111">
        <v>28.5</v>
      </c>
      <c r="H29" s="162" t="s">
        <v>5</v>
      </c>
      <c r="I29" s="123">
        <v>207536</v>
      </c>
    </row>
    <row r="30" spans="1:9" ht="17.25" customHeight="1" thickTop="1" thickBot="1" x14ac:dyDescent="0.3">
      <c r="A30" s="4"/>
      <c r="B30" s="170" t="str">
        <f>IF(ISBLANK(D30),"",COUNTA($D$9:$D30))</f>
        <v/>
      </c>
      <c r="C30" s="69"/>
      <c r="D30" s="69"/>
      <c r="E30" s="69"/>
      <c r="F30" s="69" t="s">
        <v>339</v>
      </c>
      <c r="G30" s="69"/>
      <c r="H30" s="69"/>
      <c r="I30" s="70"/>
    </row>
    <row r="31" spans="1:9" ht="26.25" customHeight="1" thickTop="1" thickBot="1" x14ac:dyDescent="0.3">
      <c r="A31" s="4"/>
      <c r="B31" s="32">
        <f>IF(ISBLANK(D31),"",COUNTA($D$9:$D31))</f>
        <v>19</v>
      </c>
      <c r="C31" s="115"/>
      <c r="D31" s="176" t="s">
        <v>561</v>
      </c>
      <c r="E31" s="250"/>
      <c r="F31" s="99" t="s">
        <v>562</v>
      </c>
      <c r="G31" s="111">
        <v>29.9</v>
      </c>
      <c r="H31" s="248" t="s">
        <v>5</v>
      </c>
      <c r="I31" s="123">
        <v>217129</v>
      </c>
    </row>
    <row r="32" spans="1:9" ht="26.25" customHeight="1" thickTop="1" thickBot="1" x14ac:dyDescent="0.3">
      <c r="A32" s="4"/>
      <c r="B32" s="32">
        <f>IF(ISBLANK(D32),"",COUNTA($D$9:$D32))</f>
        <v>20</v>
      </c>
      <c r="C32" s="184"/>
      <c r="D32" s="176" t="s">
        <v>563</v>
      </c>
      <c r="E32" s="208" t="s">
        <v>203</v>
      </c>
      <c r="F32" s="99" t="s">
        <v>564</v>
      </c>
      <c r="G32" s="111">
        <v>30.4</v>
      </c>
      <c r="H32" s="248" t="s">
        <v>5</v>
      </c>
      <c r="I32" s="123">
        <v>219899</v>
      </c>
    </row>
    <row r="33" spans="1:9" ht="26.25" customHeight="1" thickTop="1" thickBot="1" x14ac:dyDescent="0.3">
      <c r="A33" s="4"/>
      <c r="B33" s="32">
        <f>IF(ISBLANK(D33),"",COUNTA($D$9:$D33))</f>
        <v>21</v>
      </c>
      <c r="C33" s="185"/>
      <c r="D33" s="176" t="s">
        <v>565</v>
      </c>
      <c r="E33" s="251"/>
      <c r="F33" s="99" t="s">
        <v>566</v>
      </c>
      <c r="G33" s="111">
        <v>31.4</v>
      </c>
      <c r="H33" s="248" t="s">
        <v>5</v>
      </c>
      <c r="I33" s="123">
        <v>224576</v>
      </c>
    </row>
    <row r="34" spans="1:9" ht="17.25" customHeight="1" thickTop="1" thickBot="1" x14ac:dyDescent="0.3">
      <c r="B34" s="170" t="str">
        <f>IF(ISBLANK(D34),"",COUNTA($D$9:$D34))</f>
        <v/>
      </c>
      <c r="C34" s="69"/>
      <c r="D34" s="69"/>
      <c r="E34" s="69"/>
      <c r="F34" s="69" t="s">
        <v>706</v>
      </c>
      <c r="G34" s="69"/>
      <c r="H34" s="69"/>
      <c r="I34" s="70"/>
    </row>
    <row r="35" spans="1:9" ht="26.25" customHeight="1" thickTop="1" thickBot="1" x14ac:dyDescent="0.3">
      <c r="B35" s="32">
        <f>IF(ISBLANK(D35),"",COUNTA($D$9:$D35))</f>
        <v>22</v>
      </c>
      <c r="C35" s="115"/>
      <c r="D35" s="176" t="s">
        <v>694</v>
      </c>
      <c r="E35" s="250"/>
      <c r="F35" s="99" t="s">
        <v>700</v>
      </c>
      <c r="G35" s="107"/>
      <c r="H35" s="114" t="s">
        <v>5</v>
      </c>
      <c r="I35" s="282" t="s">
        <v>664</v>
      </c>
    </row>
    <row r="36" spans="1:9" ht="26.25" customHeight="1" thickTop="1" thickBot="1" x14ac:dyDescent="0.3">
      <c r="B36" s="32">
        <f>IF(ISBLANK(D36),"",COUNTA($D$9:$D36))</f>
        <v>23</v>
      </c>
      <c r="C36" s="184"/>
      <c r="D36" s="176" t="s">
        <v>695</v>
      </c>
      <c r="E36" s="208"/>
      <c r="F36" s="99" t="s">
        <v>701</v>
      </c>
      <c r="G36" s="102"/>
      <c r="H36" s="114" t="s">
        <v>5</v>
      </c>
      <c r="I36" s="282" t="s">
        <v>664</v>
      </c>
    </row>
    <row r="37" spans="1:9" ht="26.25" customHeight="1" thickTop="1" thickBot="1" x14ac:dyDescent="0.3">
      <c r="B37" s="32">
        <f>IF(ISBLANK(D37),"",COUNTA($D$9:$D37))</f>
        <v>24</v>
      </c>
      <c r="C37" s="184"/>
      <c r="D37" s="176" t="s">
        <v>696</v>
      </c>
      <c r="E37" s="208" t="s">
        <v>203</v>
      </c>
      <c r="F37" s="99" t="s">
        <v>702</v>
      </c>
      <c r="G37" s="111"/>
      <c r="H37" s="247" t="s">
        <v>5</v>
      </c>
      <c r="I37" s="282" t="s">
        <v>664</v>
      </c>
    </row>
    <row r="38" spans="1:9" ht="26.25" customHeight="1" thickTop="1" thickBot="1" x14ac:dyDescent="0.3">
      <c r="B38" s="32">
        <f>IF(ISBLANK(D38),"",COUNTA($D$9:$D38))</f>
        <v>25</v>
      </c>
      <c r="C38" s="184"/>
      <c r="D38" s="176" t="s">
        <v>697</v>
      </c>
      <c r="E38" s="208"/>
      <c r="F38" s="99" t="s">
        <v>703</v>
      </c>
      <c r="G38" s="111"/>
      <c r="H38" s="247" t="s">
        <v>5</v>
      </c>
      <c r="I38" s="282" t="s">
        <v>664</v>
      </c>
    </row>
    <row r="39" spans="1:9" ht="26.25" customHeight="1" thickTop="1" thickBot="1" x14ac:dyDescent="0.3">
      <c r="B39" s="32">
        <f>IF(ISBLANK(D39),"",COUNTA($D$9:$D39))</f>
        <v>26</v>
      </c>
      <c r="C39" s="184"/>
      <c r="D39" s="176" t="s">
        <v>698</v>
      </c>
      <c r="E39" s="208"/>
      <c r="F39" s="99" t="s">
        <v>704</v>
      </c>
      <c r="G39" s="111"/>
      <c r="H39" s="266" t="s">
        <v>5</v>
      </c>
      <c r="I39" s="282" t="s">
        <v>664</v>
      </c>
    </row>
    <row r="40" spans="1:9" ht="26.25" customHeight="1" thickTop="1" thickBot="1" x14ac:dyDescent="0.3">
      <c r="B40" s="32">
        <f>IF(ISBLANK(D40),"",COUNTA($D$9:$D40))</f>
        <v>27</v>
      </c>
      <c r="C40" s="185"/>
      <c r="D40" s="176" t="s">
        <v>699</v>
      </c>
      <c r="E40" s="281"/>
      <c r="F40" s="99" t="s">
        <v>705</v>
      </c>
      <c r="G40" s="111"/>
      <c r="H40" s="266" t="s">
        <v>5</v>
      </c>
      <c r="I40" s="282" t="s">
        <v>664</v>
      </c>
    </row>
    <row r="41" spans="1:9" ht="24.75" customHeight="1" thickTop="1" thickBot="1" x14ac:dyDescent="0.3">
      <c r="B41" s="170" t="str">
        <f>IF(ISBLANK(D41),"",COUNTA($D$9:$D41))</f>
        <v/>
      </c>
      <c r="C41" s="187"/>
      <c r="D41" s="69"/>
      <c r="E41" s="189"/>
      <c r="F41" s="189" t="s">
        <v>491</v>
      </c>
      <c r="G41" s="69"/>
      <c r="H41" s="69"/>
      <c r="I41" s="70"/>
    </row>
    <row r="42" spans="1:9" ht="27" thickTop="1" thickBot="1" x14ac:dyDescent="0.3">
      <c r="B42" s="32">
        <f>IF(ISBLANK(D42),"",COUNTA($D$9:$D42))</f>
        <v>28</v>
      </c>
      <c r="D42" s="176" t="s">
        <v>567</v>
      </c>
      <c r="E42" s="346" t="s">
        <v>203</v>
      </c>
      <c r="F42" s="354" t="s">
        <v>477</v>
      </c>
      <c r="G42" s="99" t="s">
        <v>568</v>
      </c>
      <c r="H42" s="162" t="s">
        <v>5</v>
      </c>
      <c r="I42" s="123">
        <v>189196</v>
      </c>
    </row>
    <row r="43" spans="1:9" ht="27" thickTop="1" thickBot="1" x14ac:dyDescent="0.3">
      <c r="B43" s="32">
        <f>IF(ISBLANK(D43),"",COUNTA($D$9:$D43))</f>
        <v>29</v>
      </c>
      <c r="D43" s="176" t="s">
        <v>569</v>
      </c>
      <c r="E43" s="347"/>
      <c r="F43" s="354"/>
      <c r="G43" s="99" t="s">
        <v>570</v>
      </c>
      <c r="H43" s="162" t="s">
        <v>5</v>
      </c>
      <c r="I43" s="123">
        <v>226644</v>
      </c>
    </row>
    <row r="44" spans="1:9" ht="27" thickTop="1" thickBot="1" x14ac:dyDescent="0.3">
      <c r="B44" s="32">
        <f>IF(ISBLANK(D44),"",COUNTA($D$9:$D44))</f>
        <v>30</v>
      </c>
      <c r="D44" s="176" t="s">
        <v>571</v>
      </c>
      <c r="E44" s="347"/>
      <c r="F44" s="354"/>
      <c r="G44" s="99" t="s">
        <v>572</v>
      </c>
      <c r="H44" s="162" t="s">
        <v>5</v>
      </c>
      <c r="I44" s="123">
        <v>264063</v>
      </c>
    </row>
    <row r="45" spans="1:9" ht="27" thickTop="1" thickBot="1" x14ac:dyDescent="0.3">
      <c r="B45" s="32">
        <f>IF(ISBLANK(D45),"",COUNTA($D$9:$D45))</f>
        <v>31</v>
      </c>
      <c r="D45" s="176" t="s">
        <v>573</v>
      </c>
      <c r="E45" s="347"/>
      <c r="F45" s="354"/>
      <c r="G45" s="99" t="s">
        <v>574</v>
      </c>
      <c r="H45" s="162" t="s">
        <v>5</v>
      </c>
      <c r="I45" s="123">
        <v>301510</v>
      </c>
    </row>
    <row r="46" spans="1:9" ht="27" thickTop="1" thickBot="1" x14ac:dyDescent="0.3">
      <c r="B46" s="32">
        <f>IF(ISBLANK(D46),"",COUNTA($D$9:$D46))</f>
        <v>32</v>
      </c>
      <c r="D46" s="271" t="s">
        <v>575</v>
      </c>
      <c r="E46" s="337" t="s">
        <v>203</v>
      </c>
      <c r="F46" s="355" t="s">
        <v>478</v>
      </c>
      <c r="G46" s="273" t="s">
        <v>576</v>
      </c>
      <c r="H46" s="274" t="s">
        <v>5</v>
      </c>
      <c r="I46" s="275">
        <v>242222</v>
      </c>
    </row>
    <row r="47" spans="1:9" ht="27" thickTop="1" thickBot="1" x14ac:dyDescent="0.3">
      <c r="B47" s="32">
        <f>IF(ISBLANK(D47),"",COUNTA($D$9:$D47))</f>
        <v>33</v>
      </c>
      <c r="D47" s="271" t="s">
        <v>577</v>
      </c>
      <c r="E47" s="337"/>
      <c r="F47" s="356"/>
      <c r="G47" s="273" t="s">
        <v>578</v>
      </c>
      <c r="H47" s="274" t="s">
        <v>5</v>
      </c>
      <c r="I47" s="275">
        <v>282659</v>
      </c>
    </row>
    <row r="48" spans="1:9" ht="27" thickTop="1" thickBot="1" x14ac:dyDescent="0.3">
      <c r="B48" s="32">
        <f>IF(ISBLANK(D48),"",COUNTA($D$9:$D48))</f>
        <v>34</v>
      </c>
      <c r="D48" s="271" t="s">
        <v>579</v>
      </c>
      <c r="E48" s="337"/>
      <c r="F48" s="357"/>
      <c r="G48" s="273" t="s">
        <v>580</v>
      </c>
      <c r="H48" s="274" t="s">
        <v>5</v>
      </c>
      <c r="I48" s="275">
        <v>323095</v>
      </c>
    </row>
    <row r="49" spans="2:9" ht="27" thickTop="1" thickBot="1" x14ac:dyDescent="0.3">
      <c r="B49" s="32">
        <f>IF(ISBLANK(D49),"",COUNTA($D$9:$D49))</f>
        <v>35</v>
      </c>
      <c r="D49" s="276" t="s">
        <v>581</v>
      </c>
      <c r="E49" s="348" t="s">
        <v>203</v>
      </c>
      <c r="F49" s="345" t="s">
        <v>479</v>
      </c>
      <c r="G49" s="277" t="s">
        <v>582</v>
      </c>
      <c r="H49" s="278" t="s">
        <v>5</v>
      </c>
      <c r="I49" s="279">
        <v>294129</v>
      </c>
    </row>
    <row r="50" spans="2:9" ht="27" thickTop="1" thickBot="1" x14ac:dyDescent="0.3">
      <c r="B50" s="32">
        <f>IF(ISBLANK(D50),"",COUNTA($D$9:$D50))</f>
        <v>36</v>
      </c>
      <c r="C50" s="118"/>
      <c r="D50" s="276" t="s">
        <v>583</v>
      </c>
      <c r="E50" s="341"/>
      <c r="F50" s="345"/>
      <c r="G50" s="277" t="s">
        <v>584</v>
      </c>
      <c r="H50" s="278" t="s">
        <v>5</v>
      </c>
      <c r="I50" s="279">
        <v>336409</v>
      </c>
    </row>
    <row r="51" spans="2:9" ht="17.25" thickTop="1" thickBot="1" x14ac:dyDescent="0.3">
      <c r="B51" s="192"/>
      <c r="C51" s="151"/>
      <c r="D51" s="166" t="s">
        <v>474</v>
      </c>
      <c r="E51" s="270"/>
      <c r="F51" s="151"/>
      <c r="G51" s="193"/>
      <c r="H51" s="151"/>
      <c r="I51" s="194"/>
    </row>
    <row r="52" spans="2:9" ht="24.75" customHeight="1" thickTop="1" thickBot="1" x14ac:dyDescent="0.3">
      <c r="B52" s="170" t="str">
        <f>IF(ISBLANK(D52),"",COUNTA($D$9:$D52))</f>
        <v/>
      </c>
      <c r="C52" s="187"/>
      <c r="D52" s="69"/>
      <c r="E52" s="269"/>
      <c r="F52" s="189" t="s">
        <v>676</v>
      </c>
      <c r="G52" s="69"/>
      <c r="H52" s="69"/>
      <c r="I52" s="70"/>
    </row>
    <row r="53" spans="2:9" ht="27" thickTop="1" thickBot="1" x14ac:dyDescent="0.3">
      <c r="B53" s="32">
        <f>IF(ISBLANK(D53),"",COUNTA($D$9:$D53))</f>
        <v>38</v>
      </c>
      <c r="D53" s="271" t="s">
        <v>677</v>
      </c>
      <c r="E53" s="336" t="s">
        <v>203</v>
      </c>
      <c r="F53" s="339" t="s">
        <v>678</v>
      </c>
      <c r="G53" s="273" t="s">
        <v>679</v>
      </c>
      <c r="H53" s="274" t="s">
        <v>5</v>
      </c>
      <c r="I53" s="275">
        <v>203862</v>
      </c>
    </row>
    <row r="54" spans="2:9" ht="27" thickTop="1" thickBot="1" x14ac:dyDescent="0.3">
      <c r="B54" s="32">
        <f>IF(ISBLANK(D54),"",COUNTA($D$9:$D54))</f>
        <v>39</v>
      </c>
      <c r="D54" s="271" t="s">
        <v>680</v>
      </c>
      <c r="E54" s="337"/>
      <c r="F54" s="339"/>
      <c r="G54" s="273" t="s">
        <v>576</v>
      </c>
      <c r="H54" s="274" t="s">
        <v>5</v>
      </c>
      <c r="I54" s="275">
        <v>245545</v>
      </c>
    </row>
    <row r="55" spans="2:9" ht="27" thickTop="1" thickBot="1" x14ac:dyDescent="0.3">
      <c r="B55" s="32">
        <f>IF(ISBLANK(D55),"",COUNTA($D$9:$D55))</f>
        <v>40</v>
      </c>
      <c r="D55" s="271" t="s">
        <v>681</v>
      </c>
      <c r="E55" s="337"/>
      <c r="F55" s="339"/>
      <c r="G55" s="273" t="s">
        <v>578</v>
      </c>
      <c r="H55" s="274" t="s">
        <v>5</v>
      </c>
      <c r="I55" s="275">
        <v>287089</v>
      </c>
    </row>
    <row r="56" spans="2:9" ht="27" thickTop="1" thickBot="1" x14ac:dyDescent="0.3">
      <c r="B56" s="32">
        <f>IF(ISBLANK(D56),"",COUNTA($D$9:$D56))</f>
        <v>41</v>
      </c>
      <c r="D56" s="271" t="s">
        <v>682</v>
      </c>
      <c r="E56" s="338"/>
      <c r="F56" s="339"/>
      <c r="G56" s="273" t="s">
        <v>580</v>
      </c>
      <c r="H56" s="274" t="s">
        <v>5</v>
      </c>
      <c r="I56" s="275">
        <v>328634</v>
      </c>
    </row>
    <row r="57" spans="2:9" ht="27" customHeight="1" thickTop="1" thickBot="1" x14ac:dyDescent="0.3">
      <c r="B57" s="32">
        <f>IF(ISBLANK(D57),"",COUNTA($D$9:$D57))</f>
        <v>42</v>
      </c>
      <c r="D57" s="276" t="s">
        <v>683</v>
      </c>
      <c r="E57" s="340" t="s">
        <v>203</v>
      </c>
      <c r="F57" s="340" t="s">
        <v>684</v>
      </c>
      <c r="G57" s="277" t="s">
        <v>685</v>
      </c>
      <c r="H57" s="278" t="s">
        <v>5</v>
      </c>
      <c r="I57" s="279">
        <v>298559</v>
      </c>
    </row>
    <row r="58" spans="2:9" ht="27" thickTop="1" thickBot="1" x14ac:dyDescent="0.3">
      <c r="B58" s="32">
        <f>IF(ISBLANK(D58),"",COUNTA($D$9:$D58))</f>
        <v>43</v>
      </c>
      <c r="D58" s="276" t="s">
        <v>686</v>
      </c>
      <c r="E58" s="341"/>
      <c r="F58" s="341"/>
      <c r="G58" s="277" t="s">
        <v>584</v>
      </c>
      <c r="H58" s="278" t="s">
        <v>5</v>
      </c>
      <c r="I58" s="279">
        <v>353396</v>
      </c>
    </row>
    <row r="59" spans="2:9" ht="39.75" thickTop="1" thickBot="1" x14ac:dyDescent="0.3">
      <c r="B59" s="32">
        <f>IF(ISBLANK(D59),"",COUNTA($D$9:$D59))</f>
        <v>44</v>
      </c>
      <c r="C59" s="118"/>
      <c r="D59" s="272" t="s">
        <v>687</v>
      </c>
      <c r="E59" s="280" t="s">
        <v>203</v>
      </c>
      <c r="F59" s="342" t="s">
        <v>688</v>
      </c>
      <c r="G59" s="343"/>
      <c r="H59" s="343"/>
      <c r="I59" s="344"/>
    </row>
    <row r="60" spans="2:9" ht="15.75" thickTop="1" x14ac:dyDescent="0.25"/>
    <row r="70" spans="7:9" x14ac:dyDescent="0.25">
      <c r="G70" s="3"/>
      <c r="I70" s="3"/>
    </row>
    <row r="71" spans="7:9" x14ac:dyDescent="0.25">
      <c r="G71" s="3"/>
      <c r="I71" s="3"/>
    </row>
    <row r="72" spans="7:9" x14ac:dyDescent="0.25">
      <c r="G72" s="3"/>
      <c r="I72" s="3"/>
    </row>
    <row r="73" spans="7:9" x14ac:dyDescent="0.25">
      <c r="G73" s="3"/>
      <c r="I73" s="3"/>
    </row>
    <row r="74" spans="7:9" x14ac:dyDescent="0.25">
      <c r="G74" s="3"/>
      <c r="I74" s="3"/>
    </row>
    <row r="75" spans="7:9" x14ac:dyDescent="0.25">
      <c r="G75" s="3"/>
      <c r="I75" s="3"/>
    </row>
  </sheetData>
  <mergeCells count="14">
    <mergeCell ref="B7:I7"/>
    <mergeCell ref="B8:I8"/>
    <mergeCell ref="F42:F45"/>
    <mergeCell ref="F46:F48"/>
    <mergeCell ref="F49:F50"/>
    <mergeCell ref="E42:E45"/>
    <mergeCell ref="E46:E48"/>
    <mergeCell ref="E49:E50"/>
    <mergeCell ref="B4:D4"/>
    <mergeCell ref="E53:E56"/>
    <mergeCell ref="F53:F56"/>
    <mergeCell ref="E57:E58"/>
    <mergeCell ref="F57:F58"/>
    <mergeCell ref="F59:I59"/>
  </mergeCells>
  <hyperlinks>
    <hyperlink ref="D3" display="ПРАЙС-ЛИСТ: Стойки и коллекторы для МПТГ"/>
  </hyperlinks>
  <pageMargins left="0.7" right="0.7" top="0.75" bottom="0.75" header="0.3" footer="0.3"/>
  <pageSetup paperSize="9" scale="58"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X156"/>
  <sheetViews>
    <sheetView showGridLines="0" zoomScale="80" zoomScaleNormal="80" workbookViewId="0">
      <pane ySplit="1" topLeftCell="A2" activePane="bottomLeft" state="frozen"/>
      <selection pane="bottomLeft" activeCell="N12" sqref="N12"/>
    </sheetView>
  </sheetViews>
  <sheetFormatPr defaultRowHeight="15" x14ac:dyDescent="0.25"/>
  <cols>
    <col min="1" max="1" width="3.7109375" style="4" customWidth="1"/>
    <col min="2" max="2" width="5.7109375" style="23" customWidth="1"/>
    <col min="3" max="3" width="20.7109375" style="23" customWidth="1"/>
    <col min="4" max="4" width="28.28515625" style="4" customWidth="1"/>
    <col min="5" max="5" width="17.140625" style="4" customWidth="1"/>
    <col min="6" max="6" width="57.42578125" style="4" customWidth="1"/>
    <col min="7" max="7" width="7.28515625" style="4" customWidth="1"/>
    <col min="8" max="8" width="11.5703125" style="27" customWidth="1"/>
    <col min="9" max="9" width="9.140625" style="4"/>
    <col min="10" max="10" width="16.85546875" style="4" hidden="1" customWidth="1"/>
    <col min="11" max="11" width="0" style="3" hidden="1" customWidth="1"/>
    <col min="12" max="12" width="0" style="4" hidden="1" customWidth="1"/>
    <col min="13" max="50" width="9.140625" style="4"/>
    <col min="51" max="16384" width="9.140625" style="3"/>
  </cols>
  <sheetData>
    <row r="1" spans="1:50" s="47" customFormat="1" ht="30" customHeight="1" thickTop="1" thickBot="1" x14ac:dyDescent="0.3">
      <c r="B1" s="48"/>
      <c r="C1" s="48"/>
      <c r="D1" s="49"/>
      <c r="H1" s="129" t="s">
        <v>34</v>
      </c>
      <c r="K1" s="3"/>
    </row>
    <row r="2" spans="1:50" s="4" customFormat="1" ht="15.75" thickTop="1" x14ac:dyDescent="0.25">
      <c r="A2" s="28"/>
      <c r="B2" s="50"/>
      <c r="C2" s="108"/>
      <c r="D2" s="6"/>
      <c r="E2" s="6"/>
      <c r="F2" s="6"/>
      <c r="G2" s="54"/>
      <c r="H2" s="55"/>
      <c r="K2" s="3"/>
    </row>
    <row r="3" spans="1:50" s="4" customFormat="1" ht="28.5" customHeight="1" x14ac:dyDescent="0.25">
      <c r="B3" s="51"/>
      <c r="C3" s="30"/>
      <c r="D3" s="177" t="s">
        <v>344</v>
      </c>
      <c r="E3" s="178"/>
      <c r="F3" s="178" t="s">
        <v>345</v>
      </c>
      <c r="G3" s="9"/>
      <c r="H3" s="10"/>
      <c r="J3" s="4" t="s">
        <v>709</v>
      </c>
      <c r="K3" s="3">
        <v>450</v>
      </c>
    </row>
    <row r="4" spans="1:50" s="2" customFormat="1" ht="15.75" thickBot="1" x14ac:dyDescent="0.3">
      <c r="B4" s="174"/>
      <c r="C4" s="175"/>
      <c r="D4" s="8"/>
      <c r="E4" s="8"/>
      <c r="F4" s="8"/>
      <c r="G4" s="119"/>
      <c r="H4" s="10"/>
      <c r="K4" s="3"/>
    </row>
    <row r="5" spans="1:50" s="4" customFormat="1" ht="30" customHeight="1" thickTop="1" thickBot="1" x14ac:dyDescent="0.3">
      <c r="B5" s="5" t="s">
        <v>0</v>
      </c>
      <c r="C5" s="77" t="s">
        <v>1</v>
      </c>
      <c r="D5" s="218" t="s">
        <v>8</v>
      </c>
      <c r="E5" s="96" t="s">
        <v>202</v>
      </c>
      <c r="F5" s="215" t="s">
        <v>4</v>
      </c>
      <c r="G5" s="77" t="s">
        <v>7</v>
      </c>
      <c r="H5" s="129" t="s">
        <v>34</v>
      </c>
      <c r="K5" s="3"/>
    </row>
    <row r="6" spans="1:50" s="4" customFormat="1" ht="22.5" customHeight="1" thickTop="1" thickBot="1" x14ac:dyDescent="0.3">
      <c r="B6" s="154"/>
      <c r="C6" s="69"/>
      <c r="D6" s="69"/>
      <c r="E6" s="69"/>
      <c r="F6" s="69" t="s">
        <v>11</v>
      </c>
      <c r="G6" s="69"/>
      <c r="H6" s="213"/>
      <c r="K6" s="3"/>
    </row>
    <row r="7" spans="1:50" ht="74.25" customHeight="1" thickTop="1" thickBot="1" x14ac:dyDescent="0.3">
      <c r="A7" s="3"/>
      <c r="B7" s="32">
        <f>IF(ISBLANK(D7),"",COUNTA($D$7:D7))</f>
        <v>1</v>
      </c>
      <c r="C7" s="32"/>
      <c r="D7" s="214" t="s">
        <v>597</v>
      </c>
      <c r="E7" s="97" t="s">
        <v>203</v>
      </c>
      <c r="F7" s="135" t="s">
        <v>596</v>
      </c>
      <c r="G7" s="162" t="s">
        <v>5</v>
      </c>
      <c r="H7" s="58">
        <v>484616</v>
      </c>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59.25" customHeight="1" thickTop="1" thickBot="1" x14ac:dyDescent="0.3">
      <c r="A8" s="3"/>
      <c r="B8" s="32">
        <f>IF(ISBLANK(D8),"",COUNTA($D$7:D8))</f>
        <v>2</v>
      </c>
      <c r="C8" s="32"/>
      <c r="D8" s="214" t="s">
        <v>128</v>
      </c>
      <c r="E8" s="67" t="s">
        <v>205</v>
      </c>
      <c r="F8" s="135" t="s">
        <v>126</v>
      </c>
      <c r="G8" s="162" t="s">
        <v>5</v>
      </c>
      <c r="H8" s="58">
        <v>67658</v>
      </c>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row>
    <row r="9" spans="1:50" ht="59.25" customHeight="1" thickTop="1" thickBot="1" x14ac:dyDescent="0.3">
      <c r="A9" s="3"/>
      <c r="B9" s="32">
        <f>IF(ISBLANK(D9),"",COUNTA($D$7:D9))</f>
        <v>3</v>
      </c>
      <c r="C9" s="32"/>
      <c r="D9" s="212" t="s">
        <v>129</v>
      </c>
      <c r="E9" s="67" t="s">
        <v>205</v>
      </c>
      <c r="F9" s="135" t="s">
        <v>127</v>
      </c>
      <c r="G9" s="162" t="s">
        <v>5</v>
      </c>
      <c r="H9" s="58">
        <v>40595</v>
      </c>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row>
    <row r="10" spans="1:50" ht="59.25" customHeight="1" thickTop="1" thickBot="1" x14ac:dyDescent="0.3">
      <c r="A10" s="3"/>
      <c r="B10" s="32">
        <f>IF(ISBLANK(D10),"",COUNTA($D$7:D10))</f>
        <v>4</v>
      </c>
      <c r="C10" s="32"/>
      <c r="D10" s="216" t="s">
        <v>421</v>
      </c>
      <c r="E10" s="67" t="s">
        <v>204</v>
      </c>
      <c r="F10" s="135" t="s">
        <v>15</v>
      </c>
      <c r="G10" s="162" t="s">
        <v>5</v>
      </c>
      <c r="H10" s="58">
        <v>9231</v>
      </c>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row>
    <row r="11" spans="1:50" ht="59.25" customHeight="1" thickTop="1" thickBot="1" x14ac:dyDescent="0.3">
      <c r="A11" s="3"/>
      <c r="B11" s="32">
        <f>IF(ISBLANK(D11),"",COUNTA($D$7:D11))</f>
        <v>5</v>
      </c>
      <c r="C11" s="32"/>
      <c r="D11" s="216" t="s">
        <v>422</v>
      </c>
      <c r="E11" s="67" t="s">
        <v>204</v>
      </c>
      <c r="F11" s="135" t="s">
        <v>14</v>
      </c>
      <c r="G11" s="162" t="s">
        <v>5</v>
      </c>
      <c r="H11" s="58">
        <v>18039</v>
      </c>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80.25" customHeight="1" thickTop="1" thickBot="1" x14ac:dyDescent="0.3">
      <c r="A12" s="3"/>
      <c r="B12" s="32">
        <f>IF(ISBLANK(D12),"",COUNTA($D$7:D12))</f>
        <v>6</v>
      </c>
      <c r="C12" s="32"/>
      <c r="D12" s="216" t="s">
        <v>19</v>
      </c>
      <c r="E12" s="67" t="s">
        <v>205</v>
      </c>
      <c r="F12" s="135" t="s">
        <v>208</v>
      </c>
      <c r="G12" s="162" t="s">
        <v>5</v>
      </c>
      <c r="H12" s="58">
        <v>24312</v>
      </c>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59.25" customHeight="1" thickTop="1" thickBot="1" x14ac:dyDescent="0.3">
      <c r="A13" s="3"/>
      <c r="B13" s="32">
        <f>IF(ISBLANK(D13),"",COUNTA($D$7:D13))</f>
        <v>7</v>
      </c>
      <c r="C13" s="32"/>
      <c r="D13" s="216" t="s">
        <v>20</v>
      </c>
      <c r="E13" s="67" t="s">
        <v>205</v>
      </c>
      <c r="F13" s="135" t="s">
        <v>20</v>
      </c>
      <c r="G13" s="162" t="s">
        <v>5</v>
      </c>
      <c r="H13" s="58">
        <v>4962</v>
      </c>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row>
    <row r="14" spans="1:50" ht="70.5" customHeight="1" thickTop="1" thickBot="1" x14ac:dyDescent="0.3">
      <c r="A14" s="3"/>
      <c r="B14" s="32">
        <f>IF(ISBLANK(D14),"",COUNTA($D$7:D14))</f>
        <v>8</v>
      </c>
      <c r="C14" s="32"/>
      <c r="D14" s="216" t="s">
        <v>21</v>
      </c>
      <c r="E14" s="67" t="s">
        <v>205</v>
      </c>
      <c r="F14" s="135" t="s">
        <v>222</v>
      </c>
      <c r="G14" s="162" t="s">
        <v>5</v>
      </c>
      <c r="H14" s="58">
        <v>16870</v>
      </c>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46.5" customHeight="1" thickTop="1" thickBot="1" x14ac:dyDescent="0.3">
      <c r="A15" s="3"/>
      <c r="B15" s="32">
        <f>IF(ISBLANK(D15),"",COUNTA($D$7:D15))</f>
        <v>9</v>
      </c>
      <c r="C15" s="32"/>
      <c r="D15" s="216" t="s">
        <v>22</v>
      </c>
      <c r="E15" s="67" t="s">
        <v>205</v>
      </c>
      <c r="F15" s="135" t="s">
        <v>23</v>
      </c>
      <c r="G15" s="162" t="s">
        <v>5</v>
      </c>
      <c r="H15" s="58">
        <v>4466</v>
      </c>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45" customHeight="1" thickTop="1" thickBot="1" x14ac:dyDescent="0.3">
      <c r="A16" s="3"/>
      <c r="B16" s="32">
        <f>IF(ISBLANK(D16),"",COUNTA($D$7:D16))</f>
        <v>10</v>
      </c>
      <c r="C16" s="32"/>
      <c r="D16" s="216" t="s">
        <v>24</v>
      </c>
      <c r="E16" s="67" t="s">
        <v>205</v>
      </c>
      <c r="F16" s="135" t="s">
        <v>25</v>
      </c>
      <c r="G16" s="162" t="s">
        <v>5</v>
      </c>
      <c r="H16" s="58">
        <v>2977</v>
      </c>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48.75" customHeight="1" thickTop="1" thickBot="1" x14ac:dyDescent="0.3">
      <c r="A17" s="3"/>
      <c r="B17" s="32">
        <f>IF(ISBLANK(D17),"",COUNTA($D$7:D17))</f>
        <v>11</v>
      </c>
      <c r="C17" s="32"/>
      <c r="D17" s="216" t="s">
        <v>26</v>
      </c>
      <c r="E17" s="67" t="s">
        <v>205</v>
      </c>
      <c r="F17" s="135" t="s">
        <v>130</v>
      </c>
      <c r="G17" s="162" t="s">
        <v>5</v>
      </c>
      <c r="H17" s="58">
        <v>720</v>
      </c>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row>
    <row r="18" spans="1:50" ht="46.5" customHeight="1" thickTop="1" thickBot="1" x14ac:dyDescent="0.3">
      <c r="A18" s="3"/>
      <c r="B18" s="32">
        <f>IF(ISBLANK(D18),"",COUNTA($D$7:D18))</f>
        <v>12</v>
      </c>
      <c r="C18" s="32"/>
      <c r="D18" s="216" t="s">
        <v>27</v>
      </c>
      <c r="E18" s="67" t="s">
        <v>205</v>
      </c>
      <c r="F18" s="135" t="s">
        <v>28</v>
      </c>
      <c r="G18" s="162" t="s">
        <v>5</v>
      </c>
      <c r="H18" s="58">
        <v>4466</v>
      </c>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row>
    <row r="19" spans="1:50" s="4" customFormat="1" ht="22.5" customHeight="1" thickTop="1" thickBot="1" x14ac:dyDescent="0.3">
      <c r="B19" s="170" t="str">
        <f>IF(ISBLANK(D19),"",COUNTA($D$7:D19))</f>
        <v/>
      </c>
      <c r="C19" s="187"/>
      <c r="D19" s="69"/>
      <c r="E19" s="69"/>
      <c r="F19" s="69" t="s">
        <v>12</v>
      </c>
      <c r="G19" s="69"/>
      <c r="H19" s="70"/>
      <c r="K19" s="3"/>
    </row>
    <row r="20" spans="1:50" ht="66.75" customHeight="1" thickTop="1" thickBot="1" x14ac:dyDescent="0.3">
      <c r="A20" s="3"/>
      <c r="B20" s="32">
        <f>IF(ISBLANK(D20),"",COUNTA($D$7:D20))</f>
        <v>13</v>
      </c>
      <c r="C20" s="32"/>
      <c r="D20" s="216" t="s">
        <v>360</v>
      </c>
      <c r="E20" s="67" t="s">
        <v>205</v>
      </c>
      <c r="F20" s="135" t="s">
        <v>206</v>
      </c>
      <c r="G20" s="162" t="s">
        <v>5</v>
      </c>
      <c r="H20" s="121">
        <v>32250</v>
      </c>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89.25" customHeight="1" thickTop="1" thickBot="1" x14ac:dyDescent="0.3">
      <c r="A21" s="3"/>
      <c r="B21" s="32">
        <f>IF(ISBLANK(D21),"",COUNTA($D$7:D21))</f>
        <v>14</v>
      </c>
      <c r="C21" s="32"/>
      <c r="D21" s="216" t="s">
        <v>465</v>
      </c>
      <c r="E21" s="67" t="s">
        <v>205</v>
      </c>
      <c r="F21" s="135" t="s">
        <v>466</v>
      </c>
      <c r="G21" s="162" t="s">
        <v>5</v>
      </c>
      <c r="H21" s="121">
        <v>60779</v>
      </c>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89.25" customHeight="1" thickTop="1" thickBot="1" x14ac:dyDescent="0.3">
      <c r="A22" s="3"/>
      <c r="B22" s="32">
        <f>IF(ISBLANK(D22),"",COUNTA($D$7:D22))</f>
        <v>15</v>
      </c>
      <c r="C22" s="32"/>
      <c r="D22" s="216" t="s">
        <v>463</v>
      </c>
      <c r="E22" s="67" t="s">
        <v>205</v>
      </c>
      <c r="F22" s="135" t="s">
        <v>464</v>
      </c>
      <c r="G22" s="162" t="s">
        <v>5</v>
      </c>
      <c r="H22" s="121">
        <v>131481</v>
      </c>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53.25" customHeight="1" thickTop="1" thickBot="1" x14ac:dyDescent="0.3">
      <c r="A23" s="3"/>
      <c r="B23" s="32">
        <f>IF(ISBLANK(D23),"",COUNTA($D$7:D23))</f>
        <v>16</v>
      </c>
      <c r="C23" s="34"/>
      <c r="D23" s="223" t="s">
        <v>363</v>
      </c>
      <c r="E23" s="67" t="s">
        <v>492</v>
      </c>
      <c r="F23" s="229" t="s">
        <v>364</v>
      </c>
      <c r="G23" s="162" t="s">
        <v>5</v>
      </c>
      <c r="H23" s="122">
        <v>18000</v>
      </c>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88.5" customHeight="1" thickTop="1" thickBot="1" x14ac:dyDescent="0.3">
      <c r="A24" s="3"/>
      <c r="B24" s="32">
        <f>IF(ISBLANK(D24),"",COUNTA($D$7:D24))</f>
        <v>17</v>
      </c>
      <c r="C24" s="32"/>
      <c r="D24" s="216" t="s">
        <v>361</v>
      </c>
      <c r="E24" s="67" t="s">
        <v>205</v>
      </c>
      <c r="F24" s="135" t="s">
        <v>207</v>
      </c>
      <c r="G24" s="162" t="s">
        <v>5</v>
      </c>
      <c r="H24" s="121">
        <v>24808</v>
      </c>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37.5" customHeight="1" thickTop="1" thickBot="1" x14ac:dyDescent="0.3">
      <c r="A25" s="3"/>
      <c r="B25" s="32">
        <f>IF(ISBLANK(D25),"",COUNTA($D$7:D25))</f>
        <v>18</v>
      </c>
      <c r="C25" s="188"/>
      <c r="D25" s="216" t="s">
        <v>348</v>
      </c>
      <c r="E25" s="67" t="s">
        <v>205</v>
      </c>
      <c r="F25" s="358" t="s">
        <v>13</v>
      </c>
      <c r="G25" s="162" t="s">
        <v>5</v>
      </c>
      <c r="H25" s="121">
        <v>53585</v>
      </c>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37.5" customHeight="1" thickTop="1" thickBot="1" x14ac:dyDescent="0.3">
      <c r="A26" s="3"/>
      <c r="B26" s="32">
        <f>IF(ISBLANK(D26),"",COUNTA($D$7:D26))</f>
        <v>19</v>
      </c>
      <c r="C26" s="190"/>
      <c r="D26" s="216" t="s">
        <v>349</v>
      </c>
      <c r="E26" s="67" t="s">
        <v>205</v>
      </c>
      <c r="F26" s="359"/>
      <c r="G26" s="162" t="s">
        <v>5</v>
      </c>
      <c r="H26" s="121">
        <v>124039</v>
      </c>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37.5" customHeight="1" thickTop="1" thickBot="1" x14ac:dyDescent="0.3">
      <c r="A27" s="3"/>
      <c r="B27" s="32">
        <f>IF(ISBLANK(D27),"",COUNTA($D$7:D27))</f>
        <v>20</v>
      </c>
      <c r="C27" s="188"/>
      <c r="D27" s="216" t="s">
        <v>350</v>
      </c>
      <c r="E27" s="67" t="s">
        <v>205</v>
      </c>
      <c r="F27" s="358" t="s">
        <v>347</v>
      </c>
      <c r="G27" s="162" t="s">
        <v>5</v>
      </c>
      <c r="H27" s="121">
        <v>73927</v>
      </c>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39.75" customHeight="1" thickTop="1" thickBot="1" x14ac:dyDescent="0.3">
      <c r="A28" s="3"/>
      <c r="B28" s="32">
        <f>IF(ISBLANK(D28),"",COUNTA($D$7:D28))</f>
        <v>21</v>
      </c>
      <c r="C28" s="190"/>
      <c r="D28" s="216" t="s">
        <v>351</v>
      </c>
      <c r="E28" s="67" t="s">
        <v>205</v>
      </c>
      <c r="F28" s="359"/>
      <c r="G28" s="162" t="s">
        <v>5</v>
      </c>
      <c r="H28" s="121">
        <v>134706</v>
      </c>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22.5" customHeight="1" thickTop="1" thickBot="1" x14ac:dyDescent="0.3">
      <c r="B29" s="170" t="str">
        <f>IF(ISBLANK(D29),"",COUNTA($D$7:D29))</f>
        <v/>
      </c>
      <c r="C29" s="187"/>
      <c r="D29" s="69"/>
      <c r="E29" s="189"/>
      <c r="F29" s="189" t="s">
        <v>352</v>
      </c>
      <c r="G29" s="69"/>
      <c r="H29" s="70"/>
    </row>
    <row r="30" spans="1:50" ht="45.75" customHeight="1" thickTop="1" thickBot="1" x14ac:dyDescent="0.3">
      <c r="B30" s="32">
        <f>IF(ISBLANK(D30),"",COUNTA($D$7:D30))</f>
        <v>22</v>
      </c>
      <c r="C30" s="32"/>
      <c r="D30" s="176" t="s">
        <v>366</v>
      </c>
      <c r="E30" s="97" t="s">
        <v>203</v>
      </c>
      <c r="F30" s="217" t="s">
        <v>480</v>
      </c>
      <c r="G30" s="162" t="s">
        <v>5</v>
      </c>
      <c r="H30" s="283">
        <v>6462</v>
      </c>
    </row>
    <row r="31" spans="1:50" ht="45.75" customHeight="1" thickTop="1" thickBot="1" x14ac:dyDescent="0.3">
      <c r="B31" s="32">
        <f>IF(ISBLANK(D31),"",COUNTA($D$7:D31))</f>
        <v>23</v>
      </c>
      <c r="C31" s="191"/>
      <c r="D31" s="176" t="s">
        <v>468</v>
      </c>
      <c r="E31" s="97" t="s">
        <v>203</v>
      </c>
      <c r="F31" s="217" t="s">
        <v>234</v>
      </c>
      <c r="G31" s="162" t="s">
        <v>5</v>
      </c>
      <c r="H31" s="283">
        <v>12924</v>
      </c>
    </row>
    <row r="32" spans="1:50" ht="45.75" customHeight="1" thickTop="1" thickBot="1" x14ac:dyDescent="0.3">
      <c r="B32" s="32">
        <f>IF(ISBLANK(D32),"",COUNTA($D$7:D32))</f>
        <v>24</v>
      </c>
      <c r="C32" s="191"/>
      <c r="D32" s="176" t="s">
        <v>469</v>
      </c>
      <c r="E32" s="97" t="s">
        <v>203</v>
      </c>
      <c r="F32" s="217" t="s">
        <v>233</v>
      </c>
      <c r="G32" s="162" t="s">
        <v>5</v>
      </c>
      <c r="H32" s="283">
        <v>14400</v>
      </c>
    </row>
    <row r="33" spans="1:8" ht="45.75" customHeight="1" thickTop="1" thickBot="1" x14ac:dyDescent="0.3">
      <c r="B33" s="32">
        <f>IF(ISBLANK(D33),"",COUNTA($D$7:D33))</f>
        <v>25</v>
      </c>
      <c r="C33" s="191"/>
      <c r="D33" s="176" t="s">
        <v>470</v>
      </c>
      <c r="E33" s="97" t="s">
        <v>203</v>
      </c>
      <c r="F33" s="217" t="s">
        <v>472</v>
      </c>
      <c r="G33" s="162" t="s">
        <v>5</v>
      </c>
      <c r="H33" s="283">
        <v>19386</v>
      </c>
    </row>
    <row r="34" spans="1:8" ht="45.75" customHeight="1" thickTop="1" thickBot="1" x14ac:dyDescent="0.3">
      <c r="B34" s="32">
        <f>IF(ISBLANK(D34),"",COUNTA($D$7:D34))</f>
        <v>26</v>
      </c>
      <c r="C34" s="190"/>
      <c r="D34" s="176" t="s">
        <v>471</v>
      </c>
      <c r="E34" s="97" t="s">
        <v>203</v>
      </c>
      <c r="F34" s="217" t="s">
        <v>473</v>
      </c>
      <c r="G34" s="162" t="s">
        <v>5</v>
      </c>
      <c r="H34" s="283">
        <v>16616</v>
      </c>
    </row>
    <row r="35" spans="1:8" ht="22.5" customHeight="1" thickTop="1" thickBot="1" x14ac:dyDescent="0.3">
      <c r="B35" s="170" t="str">
        <f>IF(ISBLANK(D35),"",COUNTA($D$7:D35))</f>
        <v/>
      </c>
      <c r="C35" s="187"/>
      <c r="D35" s="69"/>
      <c r="E35" s="69"/>
      <c r="F35" s="189" t="s">
        <v>3</v>
      </c>
      <c r="G35" s="69"/>
      <c r="H35" s="70"/>
    </row>
    <row r="36" spans="1:8" ht="65.25" thickTop="1" thickBot="1" x14ac:dyDescent="0.3">
      <c r="A36" s="19"/>
      <c r="B36" s="32">
        <f>IF(ISBLANK(D36),"",COUNTA($D$7:D36))</f>
        <v>27</v>
      </c>
      <c r="C36" s="188"/>
      <c r="D36" s="176" t="s">
        <v>168</v>
      </c>
      <c r="E36" s="67" t="s">
        <v>205</v>
      </c>
      <c r="F36" s="217" t="s">
        <v>239</v>
      </c>
      <c r="G36" s="79" t="s">
        <v>5</v>
      </c>
      <c r="H36" s="58">
        <v>16969</v>
      </c>
    </row>
    <row r="37" spans="1:8" ht="65.25" thickTop="1" thickBot="1" x14ac:dyDescent="0.3">
      <c r="A37" s="19"/>
      <c r="B37" s="32">
        <f>IF(ISBLANK(D37),"",COUNTA($D$7:D37))</f>
        <v>28</v>
      </c>
      <c r="C37" s="191"/>
      <c r="D37" s="176" t="s">
        <v>169</v>
      </c>
      <c r="E37" s="67" t="s">
        <v>205</v>
      </c>
      <c r="F37" s="217" t="s">
        <v>240</v>
      </c>
      <c r="G37" s="79" t="s">
        <v>5</v>
      </c>
      <c r="H37" s="58">
        <v>20541</v>
      </c>
    </row>
    <row r="38" spans="1:8" ht="65.25" thickTop="1" thickBot="1" x14ac:dyDescent="0.3">
      <c r="A38" s="19"/>
      <c r="B38" s="32">
        <f>IF(ISBLANK(D38),"",COUNTA($D$7:D38))</f>
        <v>29</v>
      </c>
      <c r="C38" s="191"/>
      <c r="D38" s="176" t="s">
        <v>170</v>
      </c>
      <c r="E38" s="67" t="s">
        <v>205</v>
      </c>
      <c r="F38" s="217" t="s">
        <v>241</v>
      </c>
      <c r="G38" s="79" t="s">
        <v>5</v>
      </c>
      <c r="H38" s="58">
        <v>23518</v>
      </c>
    </row>
    <row r="39" spans="1:8" ht="65.25" thickTop="1" thickBot="1" x14ac:dyDescent="0.3">
      <c r="A39" s="19"/>
      <c r="B39" s="32">
        <f>IF(ISBLANK(D39),"",COUNTA($D$7:D39))</f>
        <v>30</v>
      </c>
      <c r="C39" s="191"/>
      <c r="D39" s="176" t="s">
        <v>171</v>
      </c>
      <c r="E39" s="67" t="s">
        <v>205</v>
      </c>
      <c r="F39" s="217" t="s">
        <v>242</v>
      </c>
      <c r="G39" s="79" t="s">
        <v>5</v>
      </c>
      <c r="H39" s="58">
        <v>26793</v>
      </c>
    </row>
    <row r="40" spans="1:8" ht="65.25" thickTop="1" thickBot="1" x14ac:dyDescent="0.3">
      <c r="A40" s="19"/>
      <c r="B40" s="32">
        <f>IF(ISBLANK(D40),"",COUNTA($D$7:D40))</f>
        <v>31</v>
      </c>
      <c r="C40" s="191"/>
      <c r="D40" s="176" t="s">
        <v>172</v>
      </c>
      <c r="E40" s="67" t="s">
        <v>205</v>
      </c>
      <c r="F40" s="217" t="s">
        <v>243</v>
      </c>
      <c r="G40" s="79" t="s">
        <v>5</v>
      </c>
      <c r="H40" s="58">
        <v>30365</v>
      </c>
    </row>
    <row r="41" spans="1:8" ht="65.25" thickTop="1" thickBot="1" x14ac:dyDescent="0.3">
      <c r="A41" s="19"/>
      <c r="B41" s="32">
        <f>IF(ISBLANK(D41),"",COUNTA($D$7:D41))</f>
        <v>32</v>
      </c>
      <c r="C41" s="190"/>
      <c r="D41" s="176" t="s">
        <v>467</v>
      </c>
      <c r="E41" s="67" t="s">
        <v>205</v>
      </c>
      <c r="F41" s="217" t="s">
        <v>244</v>
      </c>
      <c r="G41" s="79" t="s">
        <v>5</v>
      </c>
      <c r="H41" s="58">
        <v>35724</v>
      </c>
    </row>
    <row r="42" spans="1:8" ht="22.5" customHeight="1" thickTop="1" thickBot="1" x14ac:dyDescent="0.3">
      <c r="B42" s="170" t="str">
        <f>IF(ISBLANK(D42),"",COUNTA($D$7:D42))</f>
        <v/>
      </c>
      <c r="C42" s="187"/>
      <c r="D42" s="69"/>
      <c r="E42" s="189"/>
      <c r="F42" s="189" t="s">
        <v>29</v>
      </c>
      <c r="G42" s="69"/>
      <c r="H42" s="70"/>
    </row>
    <row r="43" spans="1:8" ht="54" customHeight="1" thickTop="1" thickBot="1" x14ac:dyDescent="0.3">
      <c r="A43" s="19"/>
      <c r="B43" s="32">
        <f>IF(ISBLANK(D43),"",COUNTA($D$7:D43))</f>
        <v>33</v>
      </c>
      <c r="C43" s="188"/>
      <c r="D43" s="176" t="s">
        <v>367</v>
      </c>
      <c r="E43" s="67" t="s">
        <v>205</v>
      </c>
      <c r="F43" s="217" t="s">
        <v>246</v>
      </c>
      <c r="G43" s="79" t="s">
        <v>5</v>
      </c>
      <c r="H43" s="58">
        <v>7691</v>
      </c>
    </row>
    <row r="44" spans="1:8" ht="54" customHeight="1" thickTop="1" thickBot="1" x14ac:dyDescent="0.3">
      <c r="A44" s="19"/>
      <c r="B44" s="32">
        <f>IF(ISBLANK(D44),"",COUNTA($D$7:D44))</f>
        <v>34</v>
      </c>
      <c r="C44" s="191"/>
      <c r="D44" s="176" t="s">
        <v>368</v>
      </c>
      <c r="E44" s="67" t="s">
        <v>205</v>
      </c>
      <c r="F44" s="217" t="s">
        <v>247</v>
      </c>
      <c r="G44" s="79" t="s">
        <v>5</v>
      </c>
      <c r="H44" s="58">
        <v>7691</v>
      </c>
    </row>
    <row r="45" spans="1:8" ht="54" customHeight="1" thickTop="1" thickBot="1" x14ac:dyDescent="0.3">
      <c r="A45" s="19"/>
      <c r="B45" s="32">
        <f>IF(ISBLANK(D45),"",COUNTA($D$7:D45))</f>
        <v>35</v>
      </c>
      <c r="C45" s="191"/>
      <c r="D45" s="176" t="s">
        <v>369</v>
      </c>
      <c r="E45" s="67" t="s">
        <v>205</v>
      </c>
      <c r="F45" s="217" t="s">
        <v>248</v>
      </c>
      <c r="G45" s="79" t="s">
        <v>5</v>
      </c>
      <c r="H45" s="58">
        <v>9427</v>
      </c>
    </row>
    <row r="46" spans="1:8" ht="54" customHeight="1" thickTop="1" thickBot="1" x14ac:dyDescent="0.3">
      <c r="A46" s="19"/>
      <c r="B46" s="32">
        <f>IF(ISBLANK(D46),"",COUNTA($D$7:D46))</f>
        <v>36</v>
      </c>
      <c r="C46" s="191"/>
      <c r="D46" s="176" t="s">
        <v>370</v>
      </c>
      <c r="E46" s="67" t="s">
        <v>205</v>
      </c>
      <c r="F46" s="217" t="s">
        <v>249</v>
      </c>
      <c r="G46" s="79" t="s">
        <v>5</v>
      </c>
      <c r="H46" s="58">
        <v>15381</v>
      </c>
    </row>
    <row r="47" spans="1:8" ht="54" customHeight="1" thickTop="1" thickBot="1" x14ac:dyDescent="0.3">
      <c r="A47" s="19"/>
      <c r="B47" s="32">
        <f>IF(ISBLANK(D47),"",COUNTA($D$7:D47))</f>
        <v>37</v>
      </c>
      <c r="C47" s="191"/>
      <c r="D47" s="176" t="s">
        <v>371</v>
      </c>
      <c r="E47" s="67" t="s">
        <v>205</v>
      </c>
      <c r="F47" s="217" t="s">
        <v>250</v>
      </c>
      <c r="G47" s="79" t="s">
        <v>5</v>
      </c>
      <c r="H47" s="58">
        <v>19847</v>
      </c>
    </row>
    <row r="48" spans="1:8" ht="54" customHeight="1" thickTop="1" thickBot="1" x14ac:dyDescent="0.3">
      <c r="A48" s="19"/>
      <c r="B48" s="32">
        <f>IF(ISBLANK(D48),"",COUNTA($D$7:D48))</f>
        <v>38</v>
      </c>
      <c r="C48" s="191"/>
      <c r="D48" s="176" t="s">
        <v>372</v>
      </c>
      <c r="E48" s="67" t="s">
        <v>205</v>
      </c>
      <c r="F48" s="217" t="s">
        <v>251</v>
      </c>
      <c r="G48" s="79" t="s">
        <v>5</v>
      </c>
      <c r="H48" s="58">
        <v>34979</v>
      </c>
    </row>
    <row r="49" spans="1:8" ht="54" customHeight="1" thickTop="1" thickBot="1" x14ac:dyDescent="0.3">
      <c r="A49" s="19"/>
      <c r="B49" s="32">
        <f>IF(ISBLANK(D49),"",COUNTA($D$7:D49))</f>
        <v>39</v>
      </c>
      <c r="C49" s="191"/>
      <c r="D49" s="176" t="s">
        <v>373</v>
      </c>
      <c r="E49" s="67" t="s">
        <v>205</v>
      </c>
      <c r="F49" s="217" t="s">
        <v>252</v>
      </c>
      <c r="G49" s="79" t="s">
        <v>5</v>
      </c>
      <c r="H49" s="58">
        <v>55818</v>
      </c>
    </row>
    <row r="50" spans="1:8" ht="54" customHeight="1" thickTop="1" thickBot="1" x14ac:dyDescent="0.3">
      <c r="A50" s="19"/>
      <c r="B50" s="32">
        <f>IF(ISBLANK(D50),"",COUNTA($D$7:D50))</f>
        <v>40</v>
      </c>
      <c r="C50" s="191"/>
      <c r="D50" s="176" t="s">
        <v>374</v>
      </c>
      <c r="E50" s="67" t="s">
        <v>205</v>
      </c>
      <c r="F50" s="217" t="s">
        <v>253</v>
      </c>
      <c r="G50" s="79" t="s">
        <v>5</v>
      </c>
      <c r="H50" s="58">
        <v>76904</v>
      </c>
    </row>
    <row r="51" spans="1:8" ht="54" customHeight="1" thickTop="1" thickBot="1" x14ac:dyDescent="0.3">
      <c r="A51" s="19"/>
      <c r="B51" s="32">
        <f>IF(ISBLANK(D51),"",COUNTA($D$7:D51))</f>
        <v>41</v>
      </c>
      <c r="C51" s="191"/>
      <c r="D51" s="176" t="s">
        <v>375</v>
      </c>
      <c r="E51" s="67" t="s">
        <v>205</v>
      </c>
      <c r="F51" s="217" t="s">
        <v>254</v>
      </c>
      <c r="G51" s="79" t="s">
        <v>5</v>
      </c>
      <c r="H51" s="58">
        <v>136443</v>
      </c>
    </row>
    <row r="52" spans="1:8" ht="54" customHeight="1" thickTop="1" thickBot="1" x14ac:dyDescent="0.3">
      <c r="A52" s="19"/>
      <c r="B52" s="32">
        <f>IF(ISBLANK(D52),"",COUNTA($D$7:D52))</f>
        <v>42</v>
      </c>
      <c r="C52" s="191"/>
      <c r="D52" s="176" t="s">
        <v>376</v>
      </c>
      <c r="E52" s="67" t="s">
        <v>205</v>
      </c>
      <c r="F52" s="217" t="s">
        <v>255</v>
      </c>
      <c r="G52" s="79" t="s">
        <v>5</v>
      </c>
      <c r="H52" s="58">
        <v>7691</v>
      </c>
    </row>
    <row r="53" spans="1:8" ht="54" customHeight="1" thickTop="1" thickBot="1" x14ac:dyDescent="0.3">
      <c r="A53" s="19"/>
      <c r="B53" s="32">
        <f>IF(ISBLANK(D53),"",COUNTA($D$7:D53))</f>
        <v>43</v>
      </c>
      <c r="C53" s="191"/>
      <c r="D53" s="176" t="s">
        <v>377</v>
      </c>
      <c r="E53" s="67" t="s">
        <v>205</v>
      </c>
      <c r="F53" s="217" t="s">
        <v>256</v>
      </c>
      <c r="G53" s="79" t="s">
        <v>5</v>
      </c>
      <c r="H53" s="58">
        <v>9427</v>
      </c>
    </row>
    <row r="54" spans="1:8" ht="54" customHeight="1" thickTop="1" thickBot="1" x14ac:dyDescent="0.3">
      <c r="A54" s="19"/>
      <c r="B54" s="32">
        <f>IF(ISBLANK(D54),"",COUNTA($D$7:D54))</f>
        <v>44</v>
      </c>
      <c r="C54" s="191"/>
      <c r="D54" s="176" t="s">
        <v>378</v>
      </c>
      <c r="E54" s="67" t="s">
        <v>205</v>
      </c>
      <c r="F54" s="217" t="s">
        <v>514</v>
      </c>
      <c r="G54" s="79" t="s">
        <v>5</v>
      </c>
      <c r="H54" s="58">
        <v>9427</v>
      </c>
    </row>
    <row r="55" spans="1:8" ht="54" customHeight="1" thickTop="1" thickBot="1" x14ac:dyDescent="0.3">
      <c r="A55" s="19"/>
      <c r="B55" s="32">
        <f>IF(ISBLANK(D55),"",COUNTA($D$7:D55))</f>
        <v>45</v>
      </c>
      <c r="C55" s="191"/>
      <c r="D55" s="176" t="s">
        <v>379</v>
      </c>
      <c r="E55" s="67" t="s">
        <v>205</v>
      </c>
      <c r="F55" s="217" t="s">
        <v>515</v>
      </c>
      <c r="G55" s="79" t="s">
        <v>5</v>
      </c>
      <c r="H55" s="58">
        <v>15381</v>
      </c>
    </row>
    <row r="56" spans="1:8" ht="54" customHeight="1" thickTop="1" thickBot="1" x14ac:dyDescent="0.3">
      <c r="A56" s="19"/>
      <c r="B56" s="32">
        <f>IF(ISBLANK(D56),"",COUNTA($D$7:D56))</f>
        <v>46</v>
      </c>
      <c r="C56" s="191"/>
      <c r="D56" s="176" t="s">
        <v>380</v>
      </c>
      <c r="E56" s="67" t="s">
        <v>205</v>
      </c>
      <c r="F56" s="217" t="s">
        <v>516</v>
      </c>
      <c r="G56" s="79" t="s">
        <v>5</v>
      </c>
      <c r="H56" s="58">
        <v>15381</v>
      </c>
    </row>
    <row r="57" spans="1:8" ht="54" customHeight="1" thickTop="1" thickBot="1" x14ac:dyDescent="0.3">
      <c r="A57" s="19"/>
      <c r="B57" s="32">
        <f>IF(ISBLANK(D57),"",COUNTA($D$7:D57))</f>
        <v>47</v>
      </c>
      <c r="C57" s="191"/>
      <c r="D57" s="176" t="s">
        <v>381</v>
      </c>
      <c r="E57" s="67" t="s">
        <v>205</v>
      </c>
      <c r="F57" s="217" t="s">
        <v>517</v>
      </c>
      <c r="G57" s="79" t="s">
        <v>5</v>
      </c>
      <c r="H57" s="58">
        <v>19847</v>
      </c>
    </row>
    <row r="58" spans="1:8" ht="54" customHeight="1" thickTop="1" thickBot="1" x14ac:dyDescent="0.3">
      <c r="A58" s="19"/>
      <c r="B58" s="32">
        <f>IF(ISBLANK(D58),"",COUNTA($D$7:D58))</f>
        <v>48</v>
      </c>
      <c r="C58" s="191"/>
      <c r="D58" s="176" t="s">
        <v>382</v>
      </c>
      <c r="E58" s="67" t="s">
        <v>205</v>
      </c>
      <c r="F58" s="217" t="s">
        <v>257</v>
      </c>
      <c r="G58" s="79" t="s">
        <v>5</v>
      </c>
      <c r="H58" s="58">
        <v>19847</v>
      </c>
    </row>
    <row r="59" spans="1:8" ht="54" customHeight="1" thickTop="1" thickBot="1" x14ac:dyDescent="0.3">
      <c r="A59" s="19"/>
      <c r="B59" s="32">
        <f>IF(ISBLANK(D59),"",COUNTA($D$7:D59))</f>
        <v>49</v>
      </c>
      <c r="C59" s="191"/>
      <c r="D59" s="176" t="s">
        <v>383</v>
      </c>
      <c r="E59" s="67" t="s">
        <v>205</v>
      </c>
      <c r="F59" s="217" t="s">
        <v>518</v>
      </c>
      <c r="G59" s="79" t="s">
        <v>5</v>
      </c>
      <c r="H59" s="58">
        <v>34979</v>
      </c>
    </row>
    <row r="60" spans="1:8" ht="54" customHeight="1" thickTop="1" thickBot="1" x14ac:dyDescent="0.3">
      <c r="A60" s="19"/>
      <c r="B60" s="32">
        <f>IF(ISBLANK(D60),"",COUNTA($D$7:D60))</f>
        <v>50</v>
      </c>
      <c r="C60" s="191"/>
      <c r="D60" s="176" t="s">
        <v>384</v>
      </c>
      <c r="E60" s="67" t="s">
        <v>205</v>
      </c>
      <c r="F60" s="217" t="s">
        <v>519</v>
      </c>
      <c r="G60" s="79" t="s">
        <v>5</v>
      </c>
      <c r="H60" s="58">
        <v>34979</v>
      </c>
    </row>
    <row r="61" spans="1:8" ht="54" customHeight="1" thickTop="1" thickBot="1" x14ac:dyDescent="0.3">
      <c r="A61" s="19"/>
      <c r="B61" s="32">
        <f>IF(ISBLANK(D61),"",COUNTA($D$7:D61))</f>
        <v>51</v>
      </c>
      <c r="C61" s="191"/>
      <c r="D61" s="176" t="s">
        <v>385</v>
      </c>
      <c r="E61" s="67" t="s">
        <v>205</v>
      </c>
      <c r="F61" s="217" t="s">
        <v>520</v>
      </c>
      <c r="G61" s="79" t="s">
        <v>5</v>
      </c>
      <c r="H61" s="58">
        <v>55818</v>
      </c>
    </row>
    <row r="62" spans="1:8" ht="54" customHeight="1" thickTop="1" thickBot="1" x14ac:dyDescent="0.3">
      <c r="A62" s="19"/>
      <c r="B62" s="32">
        <f>IF(ISBLANK(D62),"",COUNTA($D$7:D62))</f>
        <v>52</v>
      </c>
      <c r="C62" s="191"/>
      <c r="D62" s="176" t="s">
        <v>386</v>
      </c>
      <c r="E62" s="67" t="s">
        <v>205</v>
      </c>
      <c r="F62" s="217" t="s">
        <v>521</v>
      </c>
      <c r="G62" s="79" t="s">
        <v>5</v>
      </c>
      <c r="H62" s="58">
        <v>55818</v>
      </c>
    </row>
    <row r="63" spans="1:8" ht="54" customHeight="1" thickTop="1" thickBot="1" x14ac:dyDescent="0.3">
      <c r="A63" s="19"/>
      <c r="B63" s="32">
        <f>IF(ISBLANK(D63),"",COUNTA($D$7:D63))</f>
        <v>53</v>
      </c>
      <c r="C63" s="191"/>
      <c r="D63" s="176" t="s">
        <v>387</v>
      </c>
      <c r="E63" s="67" t="s">
        <v>205</v>
      </c>
      <c r="F63" s="80" t="s">
        <v>522</v>
      </c>
      <c r="G63" s="79" t="s">
        <v>5</v>
      </c>
      <c r="H63" s="58">
        <v>76904</v>
      </c>
    </row>
    <row r="64" spans="1:8" ht="54" customHeight="1" thickTop="1" thickBot="1" x14ac:dyDescent="0.3">
      <c r="A64" s="19"/>
      <c r="B64" s="32">
        <f>IF(ISBLANK(D64),"",COUNTA($D$7:D64))</f>
        <v>54</v>
      </c>
      <c r="C64" s="191"/>
      <c r="D64" s="176" t="s">
        <v>495</v>
      </c>
      <c r="E64" s="67" t="s">
        <v>205</v>
      </c>
      <c r="F64" s="80" t="s">
        <v>496</v>
      </c>
      <c r="G64" s="79" t="s">
        <v>5</v>
      </c>
      <c r="H64" s="58">
        <v>76904</v>
      </c>
    </row>
    <row r="65" spans="1:8" ht="54" customHeight="1" thickTop="1" thickBot="1" x14ac:dyDescent="0.3">
      <c r="A65" s="19"/>
      <c r="B65" s="32">
        <f>IF(ISBLANK(D65),"",COUNTA($D$7:D65))</f>
        <v>55</v>
      </c>
      <c r="C65" s="191"/>
      <c r="D65" s="84" t="s">
        <v>388</v>
      </c>
      <c r="E65" s="67" t="s">
        <v>205</v>
      </c>
      <c r="F65" s="85" t="s">
        <v>523</v>
      </c>
      <c r="G65" s="86" t="s">
        <v>5</v>
      </c>
      <c r="H65" s="58">
        <v>136443</v>
      </c>
    </row>
    <row r="66" spans="1:8" ht="54" customHeight="1" thickTop="1" thickBot="1" x14ac:dyDescent="0.3">
      <c r="A66" s="19"/>
      <c r="B66" s="32">
        <f>IF(ISBLANK(D66),"",COUNTA($D$7:D66))</f>
        <v>56</v>
      </c>
      <c r="C66" s="191"/>
      <c r="D66" s="84" t="s">
        <v>513</v>
      </c>
      <c r="E66" s="67" t="s">
        <v>205</v>
      </c>
      <c r="F66" s="85" t="s">
        <v>524</v>
      </c>
      <c r="G66" s="86" t="s">
        <v>5</v>
      </c>
      <c r="H66" s="58">
        <v>136443</v>
      </c>
    </row>
    <row r="67" spans="1:8" ht="22.5" customHeight="1" thickTop="1" thickBot="1" x14ac:dyDescent="0.3">
      <c r="B67" s="170" t="str">
        <f>IF(ISBLANK(D67),"",COUNTA($D$7:D67))</f>
        <v/>
      </c>
      <c r="C67" s="187"/>
      <c r="D67" s="69"/>
      <c r="E67" s="189"/>
      <c r="F67" s="189" t="s">
        <v>30</v>
      </c>
      <c r="G67" s="69"/>
      <c r="H67" s="70"/>
    </row>
    <row r="68" spans="1:8" ht="51.75" customHeight="1" thickTop="1" thickBot="1" x14ac:dyDescent="0.3">
      <c r="A68" s="19"/>
      <c r="B68" s="32">
        <f>IF(ISBLANK(D68),"",COUNTA($D$7:D68))</f>
        <v>57</v>
      </c>
      <c r="C68" s="188"/>
      <c r="D68" s="176" t="s">
        <v>173</v>
      </c>
      <c r="E68" s="67" t="s">
        <v>205</v>
      </c>
      <c r="F68" s="217" t="s">
        <v>258</v>
      </c>
      <c r="G68" s="79" t="s">
        <v>5</v>
      </c>
      <c r="H68" s="58">
        <v>1693</v>
      </c>
    </row>
    <row r="69" spans="1:8" ht="51.75" customHeight="1" thickTop="1" thickBot="1" x14ac:dyDescent="0.3">
      <c r="A69" s="19"/>
      <c r="B69" s="32">
        <f>IF(ISBLANK(D69),"",COUNTA($D$7:D69))</f>
        <v>58</v>
      </c>
      <c r="C69" s="191"/>
      <c r="D69" s="176" t="s">
        <v>389</v>
      </c>
      <c r="E69" s="67" t="s">
        <v>205</v>
      </c>
      <c r="F69" s="217" t="s">
        <v>259</v>
      </c>
      <c r="G69" s="79" t="s">
        <v>5</v>
      </c>
      <c r="H69" s="58">
        <v>2257</v>
      </c>
    </row>
    <row r="70" spans="1:8" ht="51.75" customHeight="1" thickTop="1" thickBot="1" x14ac:dyDescent="0.3">
      <c r="A70" s="19"/>
      <c r="B70" s="32">
        <f>IF(ISBLANK(D70),"",COUNTA($D$7:D70))</f>
        <v>59</v>
      </c>
      <c r="C70" s="191"/>
      <c r="D70" s="176" t="s">
        <v>174</v>
      </c>
      <c r="E70" s="67" t="s">
        <v>205</v>
      </c>
      <c r="F70" s="217" t="s">
        <v>260</v>
      </c>
      <c r="G70" s="79" t="s">
        <v>5</v>
      </c>
      <c r="H70" s="58">
        <v>2821</v>
      </c>
    </row>
    <row r="71" spans="1:8" ht="51.75" customHeight="1" thickTop="1" thickBot="1" x14ac:dyDescent="0.3">
      <c r="A71" s="19"/>
      <c r="B71" s="32">
        <f>IF(ISBLANK(D71),"",COUNTA($D$7:D71))</f>
        <v>60</v>
      </c>
      <c r="C71" s="191"/>
      <c r="D71" s="176" t="s">
        <v>390</v>
      </c>
      <c r="E71" s="67" t="s">
        <v>205</v>
      </c>
      <c r="F71" s="217" t="s">
        <v>261</v>
      </c>
      <c r="G71" s="79" t="s">
        <v>5</v>
      </c>
      <c r="H71" s="58">
        <v>5642</v>
      </c>
    </row>
    <row r="72" spans="1:8" ht="51.75" customHeight="1" thickTop="1" thickBot="1" x14ac:dyDescent="0.3">
      <c r="A72" s="19"/>
      <c r="B72" s="32">
        <f>IF(ISBLANK(D72),"",COUNTA($D$7:D72))</f>
        <v>61</v>
      </c>
      <c r="C72" s="191"/>
      <c r="D72" s="176" t="s">
        <v>175</v>
      </c>
      <c r="E72" s="67" t="s">
        <v>205</v>
      </c>
      <c r="F72" s="217" t="s">
        <v>262</v>
      </c>
      <c r="G72" s="79" t="s">
        <v>5</v>
      </c>
      <c r="H72" s="58">
        <v>7900</v>
      </c>
    </row>
    <row r="73" spans="1:8" ht="51.75" customHeight="1" thickTop="1" thickBot="1" x14ac:dyDescent="0.3">
      <c r="A73" s="19"/>
      <c r="B73" s="32">
        <f>IF(ISBLANK(D73),"",COUNTA($D$7:D73))</f>
        <v>62</v>
      </c>
      <c r="C73" s="191"/>
      <c r="D73" s="176" t="s">
        <v>391</v>
      </c>
      <c r="E73" s="67" t="s">
        <v>205</v>
      </c>
      <c r="F73" s="217" t="s">
        <v>263</v>
      </c>
      <c r="G73" s="79" t="s">
        <v>5</v>
      </c>
      <c r="H73" s="58">
        <v>13542</v>
      </c>
    </row>
    <row r="74" spans="1:8" ht="51.75" customHeight="1" thickTop="1" thickBot="1" x14ac:dyDescent="0.3">
      <c r="A74" s="19"/>
      <c r="B74" s="32">
        <f>IF(ISBLANK(D74),"",COUNTA($D$7:D74))</f>
        <v>63</v>
      </c>
      <c r="C74" s="191"/>
      <c r="D74" s="176" t="s">
        <v>392</v>
      </c>
      <c r="E74" s="67" t="s">
        <v>205</v>
      </c>
      <c r="F74" s="217" t="s">
        <v>264</v>
      </c>
      <c r="G74" s="79" t="s">
        <v>5</v>
      </c>
      <c r="H74" s="58">
        <v>20877</v>
      </c>
    </row>
    <row r="75" spans="1:8" ht="51.75" customHeight="1" thickTop="1" thickBot="1" x14ac:dyDescent="0.3">
      <c r="A75" s="19"/>
      <c r="B75" s="32">
        <f>IF(ISBLANK(D75),"",COUNTA($D$7:D75))</f>
        <v>64</v>
      </c>
      <c r="C75" s="191"/>
      <c r="D75" s="176" t="s">
        <v>393</v>
      </c>
      <c r="E75" s="67" t="s">
        <v>205</v>
      </c>
      <c r="F75" s="217" t="s">
        <v>265</v>
      </c>
      <c r="G75" s="79" t="s">
        <v>5</v>
      </c>
      <c r="H75" s="58">
        <v>41190</v>
      </c>
    </row>
    <row r="76" spans="1:8" ht="51.75" customHeight="1" thickTop="1" thickBot="1" x14ac:dyDescent="0.3">
      <c r="A76" s="19"/>
      <c r="B76" s="32">
        <f>IF(ISBLANK(D76),"",COUNTA($D$7:D76))</f>
        <v>65</v>
      </c>
      <c r="C76" s="191"/>
      <c r="D76" s="176" t="s">
        <v>394</v>
      </c>
      <c r="E76" s="67" t="s">
        <v>205</v>
      </c>
      <c r="F76" s="217" t="s">
        <v>266</v>
      </c>
      <c r="G76" s="79" t="s">
        <v>5</v>
      </c>
      <c r="H76" s="58">
        <v>47395</v>
      </c>
    </row>
    <row r="77" spans="1:8" ht="51.75" customHeight="1" thickTop="1" thickBot="1" x14ac:dyDescent="0.3">
      <c r="A77" s="19"/>
      <c r="B77" s="32">
        <f>IF(ISBLANK(D77),"",COUNTA($D$7:D77))</f>
        <v>66</v>
      </c>
      <c r="C77" s="191"/>
      <c r="D77" s="176" t="s">
        <v>176</v>
      </c>
      <c r="E77" s="67" t="s">
        <v>205</v>
      </c>
      <c r="F77" s="217" t="s">
        <v>267</v>
      </c>
      <c r="G77" s="79" t="s">
        <v>5</v>
      </c>
      <c r="H77" s="58">
        <v>2257</v>
      </c>
    </row>
    <row r="78" spans="1:8" ht="51.75" customHeight="1" thickTop="1" thickBot="1" x14ac:dyDescent="0.3">
      <c r="A78" s="19"/>
      <c r="B78" s="32">
        <f>IF(ISBLANK(D78),"",COUNTA($D$7:D78))</f>
        <v>67</v>
      </c>
      <c r="C78" s="191"/>
      <c r="D78" s="176" t="s">
        <v>177</v>
      </c>
      <c r="E78" s="67" t="s">
        <v>205</v>
      </c>
      <c r="F78" s="217" t="s">
        <v>268</v>
      </c>
      <c r="G78" s="79" t="s">
        <v>5</v>
      </c>
      <c r="H78" s="58">
        <v>2257</v>
      </c>
    </row>
    <row r="79" spans="1:8" ht="51.75" customHeight="1" thickTop="1" thickBot="1" x14ac:dyDescent="0.3">
      <c r="A79" s="19"/>
      <c r="B79" s="32">
        <f>IF(ISBLANK(D79),"",COUNTA($D$7:D79))</f>
        <v>68</v>
      </c>
      <c r="C79" s="191"/>
      <c r="D79" s="176" t="s">
        <v>178</v>
      </c>
      <c r="E79" s="67" t="s">
        <v>205</v>
      </c>
      <c r="F79" s="217" t="s">
        <v>269</v>
      </c>
      <c r="G79" s="79" t="s">
        <v>5</v>
      </c>
      <c r="H79" s="58">
        <v>2821</v>
      </c>
    </row>
    <row r="80" spans="1:8" ht="51.75" customHeight="1" thickTop="1" thickBot="1" x14ac:dyDescent="0.3">
      <c r="A80" s="19"/>
      <c r="B80" s="32">
        <f>IF(ISBLANK(D80),"",COUNTA($D$7:D80))</f>
        <v>69</v>
      </c>
      <c r="C80" s="191"/>
      <c r="D80" s="176" t="s">
        <v>179</v>
      </c>
      <c r="E80" s="67" t="s">
        <v>205</v>
      </c>
      <c r="F80" s="217" t="s">
        <v>270</v>
      </c>
      <c r="G80" s="79" t="s">
        <v>5</v>
      </c>
      <c r="H80" s="58">
        <v>3949</v>
      </c>
    </row>
    <row r="81" spans="1:8" ht="51.75" customHeight="1" thickTop="1" thickBot="1" x14ac:dyDescent="0.3">
      <c r="A81" s="19"/>
      <c r="B81" s="32">
        <f>IF(ISBLANK(D81),"",COUNTA($D$7:D81))</f>
        <v>70</v>
      </c>
      <c r="C81" s="191"/>
      <c r="D81" s="176" t="s">
        <v>180</v>
      </c>
      <c r="E81" s="67" t="s">
        <v>205</v>
      </c>
      <c r="F81" s="217" t="s">
        <v>271</v>
      </c>
      <c r="G81" s="79" t="s">
        <v>5</v>
      </c>
      <c r="H81" s="58">
        <v>4516</v>
      </c>
    </row>
    <row r="82" spans="1:8" ht="51.75" customHeight="1" thickTop="1" thickBot="1" x14ac:dyDescent="0.3">
      <c r="A82" s="19"/>
      <c r="B82" s="32">
        <f>IF(ISBLANK(D82),"",COUNTA($D$7:D82))</f>
        <v>71</v>
      </c>
      <c r="C82" s="191"/>
      <c r="D82" s="176" t="s">
        <v>181</v>
      </c>
      <c r="E82" s="67" t="s">
        <v>205</v>
      </c>
      <c r="F82" s="217" t="s">
        <v>272</v>
      </c>
      <c r="G82" s="79" t="s">
        <v>5</v>
      </c>
      <c r="H82" s="58">
        <v>5642</v>
      </c>
    </row>
    <row r="83" spans="1:8" ht="51.75" customHeight="1" thickTop="1" thickBot="1" x14ac:dyDescent="0.3">
      <c r="A83" s="19"/>
      <c r="B83" s="32">
        <f>IF(ISBLANK(D83),"",COUNTA($D$7:D83))</f>
        <v>72</v>
      </c>
      <c r="C83" s="191"/>
      <c r="D83" s="176" t="s">
        <v>395</v>
      </c>
      <c r="E83" s="67" t="s">
        <v>205</v>
      </c>
      <c r="F83" s="217" t="s">
        <v>273</v>
      </c>
      <c r="G83" s="79" t="s">
        <v>5</v>
      </c>
      <c r="H83" s="58">
        <v>6772</v>
      </c>
    </row>
    <row r="84" spans="1:8" ht="51.75" customHeight="1" thickTop="1" thickBot="1" x14ac:dyDescent="0.3">
      <c r="A84" s="19"/>
      <c r="B84" s="32">
        <f>IF(ISBLANK(D84),"",COUNTA($D$7:D84))</f>
        <v>73</v>
      </c>
      <c r="C84" s="191"/>
      <c r="D84" s="176" t="s">
        <v>182</v>
      </c>
      <c r="E84" s="67" t="s">
        <v>205</v>
      </c>
      <c r="F84" s="217" t="s">
        <v>274</v>
      </c>
      <c r="G84" s="79" t="s">
        <v>5</v>
      </c>
      <c r="H84" s="58">
        <v>8465</v>
      </c>
    </row>
    <row r="85" spans="1:8" ht="51.75" customHeight="1" thickTop="1" thickBot="1" x14ac:dyDescent="0.3">
      <c r="A85" s="19"/>
      <c r="B85" s="32">
        <f>IF(ISBLANK(D85),"",COUNTA($D$7:D85))</f>
        <v>74</v>
      </c>
      <c r="C85" s="191"/>
      <c r="D85" s="176" t="s">
        <v>396</v>
      </c>
      <c r="E85" s="67" t="s">
        <v>205</v>
      </c>
      <c r="F85" s="217" t="s">
        <v>275</v>
      </c>
      <c r="G85" s="79" t="s">
        <v>5</v>
      </c>
      <c r="H85" s="58">
        <v>11285</v>
      </c>
    </row>
    <row r="86" spans="1:8" ht="51.75" customHeight="1" thickTop="1" thickBot="1" x14ac:dyDescent="0.3">
      <c r="A86" s="19"/>
      <c r="B86" s="32">
        <f>IF(ISBLANK(D86),"",COUNTA($D$7:D86))</f>
        <v>75</v>
      </c>
      <c r="C86" s="191"/>
      <c r="D86" s="176" t="s">
        <v>397</v>
      </c>
      <c r="E86" s="67" t="s">
        <v>205</v>
      </c>
      <c r="F86" s="217" t="s">
        <v>276</v>
      </c>
      <c r="G86" s="79" t="s">
        <v>5</v>
      </c>
      <c r="H86" s="58">
        <v>15234</v>
      </c>
    </row>
    <row r="87" spans="1:8" ht="51.75" customHeight="1" thickTop="1" thickBot="1" x14ac:dyDescent="0.3">
      <c r="A87" s="19"/>
      <c r="B87" s="32">
        <f>IF(ISBLANK(D87),"",COUNTA($D$7:D87))</f>
        <v>76</v>
      </c>
      <c r="C87" s="191"/>
      <c r="D87" s="176" t="s">
        <v>183</v>
      </c>
      <c r="E87" s="67" t="s">
        <v>205</v>
      </c>
      <c r="F87" s="217" t="s">
        <v>277</v>
      </c>
      <c r="G87" s="79" t="s">
        <v>5</v>
      </c>
      <c r="H87" s="58">
        <v>18054</v>
      </c>
    </row>
    <row r="88" spans="1:8" ht="51.75" customHeight="1" thickTop="1" thickBot="1" x14ac:dyDescent="0.3">
      <c r="A88" s="19"/>
      <c r="B88" s="32">
        <f>IF(ISBLANK(D88),"",COUNTA($D$7:D88))</f>
        <v>77</v>
      </c>
      <c r="C88" s="191"/>
      <c r="D88" s="176" t="s">
        <v>184</v>
      </c>
      <c r="E88" s="67" t="s">
        <v>205</v>
      </c>
      <c r="F88" s="217" t="s">
        <v>278</v>
      </c>
      <c r="G88" s="79" t="s">
        <v>5</v>
      </c>
      <c r="H88" s="58">
        <v>29339</v>
      </c>
    </row>
    <row r="89" spans="1:8" ht="51.75" customHeight="1" thickTop="1" thickBot="1" x14ac:dyDescent="0.3">
      <c r="A89" s="19"/>
      <c r="B89" s="32">
        <f>IF(ISBLANK(D89),"",COUNTA($D$7:D89))</f>
        <v>78</v>
      </c>
      <c r="C89" s="191"/>
      <c r="D89" s="176" t="s">
        <v>185</v>
      </c>
      <c r="E89" s="67" t="s">
        <v>205</v>
      </c>
      <c r="F89" s="217" t="s">
        <v>279</v>
      </c>
      <c r="G89" s="79" t="s">
        <v>5</v>
      </c>
      <c r="H89" s="58">
        <v>34983</v>
      </c>
    </row>
    <row r="90" spans="1:8" ht="51.75" customHeight="1" thickTop="1" thickBot="1" x14ac:dyDescent="0.3">
      <c r="A90" s="19"/>
      <c r="B90" s="32">
        <f>IF(ISBLANK(D90),"",COUNTA($D$7:D90))</f>
        <v>79</v>
      </c>
      <c r="C90" s="191"/>
      <c r="D90" s="176" t="s">
        <v>398</v>
      </c>
      <c r="E90" s="67" t="s">
        <v>205</v>
      </c>
      <c r="F90" s="217" t="s">
        <v>280</v>
      </c>
      <c r="G90" s="79" t="s">
        <v>5</v>
      </c>
      <c r="H90" s="58">
        <v>39495</v>
      </c>
    </row>
    <row r="91" spans="1:8" ht="51.75" customHeight="1" thickTop="1" thickBot="1" x14ac:dyDescent="0.3">
      <c r="A91" s="19"/>
      <c r="B91" s="32">
        <f>IF(ISBLANK(D91),"",COUNTA($D$7:D91))</f>
        <v>80</v>
      </c>
      <c r="C91" s="190"/>
      <c r="D91" s="176" t="s">
        <v>186</v>
      </c>
      <c r="E91" s="67" t="s">
        <v>205</v>
      </c>
      <c r="F91" s="217" t="s">
        <v>281</v>
      </c>
      <c r="G91" s="79" t="s">
        <v>5</v>
      </c>
      <c r="H91" s="58">
        <v>45139</v>
      </c>
    </row>
    <row r="92" spans="1:8" ht="22.5" customHeight="1" thickTop="1" thickBot="1" x14ac:dyDescent="0.3">
      <c r="B92" s="170" t="str">
        <f>IF(ISBLANK(D92),"",COUNTA($D$7:D92))</f>
        <v/>
      </c>
      <c r="C92" s="187"/>
      <c r="D92" s="69"/>
      <c r="E92" s="189"/>
      <c r="F92" s="189" t="s">
        <v>31</v>
      </c>
      <c r="G92" s="69"/>
      <c r="H92" s="70"/>
    </row>
    <row r="93" spans="1:8" ht="42" customHeight="1" thickTop="1" thickBot="1" x14ac:dyDescent="0.3">
      <c r="A93" s="19"/>
      <c r="B93" s="32">
        <f>IF(ISBLANK(D93),"",COUNTA($D$7:D93))</f>
        <v>81</v>
      </c>
      <c r="C93" s="188"/>
      <c r="D93" s="176" t="s">
        <v>399</v>
      </c>
      <c r="E93" s="67" t="s">
        <v>205</v>
      </c>
      <c r="F93" s="217" t="s">
        <v>282</v>
      </c>
      <c r="G93" s="79" t="s">
        <v>5</v>
      </c>
      <c r="H93" s="58">
        <v>15629</v>
      </c>
    </row>
    <row r="94" spans="1:8" ht="42" customHeight="1" thickTop="1" thickBot="1" x14ac:dyDescent="0.3">
      <c r="A94" s="19"/>
      <c r="B94" s="32">
        <f>IF(ISBLANK(D94),"",COUNTA($D$7:D94))</f>
        <v>82</v>
      </c>
      <c r="C94" s="191"/>
      <c r="D94" s="176" t="s">
        <v>142</v>
      </c>
      <c r="E94" s="67" t="s">
        <v>205</v>
      </c>
      <c r="F94" s="217" t="s">
        <v>283</v>
      </c>
      <c r="G94" s="79" t="s">
        <v>5</v>
      </c>
      <c r="H94" s="58">
        <v>15629</v>
      </c>
    </row>
    <row r="95" spans="1:8" ht="42" customHeight="1" thickTop="1" thickBot="1" x14ac:dyDescent="0.3">
      <c r="A95" s="19"/>
      <c r="B95" s="32">
        <f>IF(ISBLANK(D95),"",COUNTA($D$7:D95))</f>
        <v>83</v>
      </c>
      <c r="C95" s="191"/>
      <c r="D95" s="176" t="s">
        <v>143</v>
      </c>
      <c r="E95" s="67" t="s">
        <v>205</v>
      </c>
      <c r="F95" s="217" t="s">
        <v>284</v>
      </c>
      <c r="G95" s="79" t="s">
        <v>5</v>
      </c>
      <c r="H95" s="58">
        <v>15629</v>
      </c>
    </row>
    <row r="96" spans="1:8" ht="42" customHeight="1" thickTop="1" thickBot="1" x14ac:dyDescent="0.3">
      <c r="A96" s="19"/>
      <c r="B96" s="32">
        <f>IF(ISBLANK(D96),"",COUNTA($D$7:D96))</f>
        <v>84</v>
      </c>
      <c r="C96" s="191"/>
      <c r="D96" s="176" t="s">
        <v>144</v>
      </c>
      <c r="E96" s="67" t="s">
        <v>205</v>
      </c>
      <c r="F96" s="217" t="s">
        <v>285</v>
      </c>
      <c r="G96" s="79" t="s">
        <v>5</v>
      </c>
      <c r="H96" s="58">
        <v>19102</v>
      </c>
    </row>
    <row r="97" spans="1:8" ht="42" customHeight="1" thickTop="1" thickBot="1" x14ac:dyDescent="0.3">
      <c r="A97" s="19"/>
      <c r="B97" s="32">
        <f>IF(ISBLANK(D97),"",COUNTA($D$7:D97))</f>
        <v>85</v>
      </c>
      <c r="C97" s="191"/>
      <c r="D97" s="176" t="s">
        <v>145</v>
      </c>
      <c r="E97" s="67" t="s">
        <v>205</v>
      </c>
      <c r="F97" s="217" t="s">
        <v>286</v>
      </c>
      <c r="G97" s="79" t="s">
        <v>5</v>
      </c>
      <c r="H97" s="58">
        <v>22079</v>
      </c>
    </row>
    <row r="98" spans="1:8" ht="42" customHeight="1" thickTop="1" thickBot="1" x14ac:dyDescent="0.3">
      <c r="A98" s="19"/>
      <c r="B98" s="32">
        <f>IF(ISBLANK(D98),"",COUNTA($D$7:D98))</f>
        <v>86</v>
      </c>
      <c r="C98" s="191"/>
      <c r="D98" s="176" t="s">
        <v>146</v>
      </c>
      <c r="E98" s="67" t="s">
        <v>205</v>
      </c>
      <c r="F98" s="217" t="s">
        <v>287</v>
      </c>
      <c r="G98" s="79" t="s">
        <v>5</v>
      </c>
      <c r="H98" s="58">
        <v>44406</v>
      </c>
    </row>
    <row r="99" spans="1:8" ht="42" customHeight="1" thickTop="1" thickBot="1" x14ac:dyDescent="0.3">
      <c r="A99" s="19"/>
      <c r="B99" s="32">
        <f>IF(ISBLANK(D99),"",COUNTA($D$7:D99))</f>
        <v>87</v>
      </c>
      <c r="C99" s="191"/>
      <c r="D99" s="176" t="s">
        <v>147</v>
      </c>
      <c r="E99" s="67" t="s">
        <v>205</v>
      </c>
      <c r="F99" s="217" t="s">
        <v>288</v>
      </c>
      <c r="G99" s="79" t="s">
        <v>5</v>
      </c>
      <c r="H99" s="58">
        <v>63756</v>
      </c>
    </row>
    <row r="100" spans="1:8" ht="42" customHeight="1" thickTop="1" thickBot="1" x14ac:dyDescent="0.3">
      <c r="A100" s="19"/>
      <c r="B100" s="32">
        <f>IF(ISBLANK(D100),"",COUNTA($D$7:D100))</f>
        <v>88</v>
      </c>
      <c r="C100" s="191"/>
      <c r="D100" s="176" t="s">
        <v>148</v>
      </c>
      <c r="E100" s="67" t="s">
        <v>205</v>
      </c>
      <c r="F100" s="217" t="s">
        <v>289</v>
      </c>
      <c r="G100" s="79" t="s">
        <v>5</v>
      </c>
      <c r="H100" s="58">
        <v>88812</v>
      </c>
    </row>
    <row r="101" spans="1:8" ht="42" customHeight="1" thickTop="1" thickBot="1" x14ac:dyDescent="0.3">
      <c r="A101" s="19"/>
      <c r="B101" s="32">
        <f>IF(ISBLANK(D101),"",COUNTA($D$7:D101))</f>
        <v>89</v>
      </c>
      <c r="C101" s="191"/>
      <c r="D101" s="176" t="s">
        <v>149</v>
      </c>
      <c r="E101" s="67" t="s">
        <v>205</v>
      </c>
      <c r="F101" s="217" t="s">
        <v>290</v>
      </c>
      <c r="G101" s="79" t="s">
        <v>5</v>
      </c>
      <c r="H101" s="58">
        <v>148847</v>
      </c>
    </row>
    <row r="102" spans="1:8" ht="42" customHeight="1" thickTop="1" thickBot="1" x14ac:dyDescent="0.3">
      <c r="A102" s="19"/>
      <c r="B102" s="32">
        <f>IF(ISBLANK(D102),"",COUNTA($D$7:D102))</f>
        <v>90</v>
      </c>
      <c r="C102" s="191"/>
      <c r="D102" s="176" t="s">
        <v>400</v>
      </c>
      <c r="E102" s="67" t="s">
        <v>205</v>
      </c>
      <c r="F102" s="217" t="s">
        <v>291</v>
      </c>
      <c r="G102" s="79" t="s">
        <v>5</v>
      </c>
      <c r="H102" s="58">
        <v>15629</v>
      </c>
    </row>
    <row r="103" spans="1:8" ht="42" customHeight="1" thickTop="1" thickBot="1" x14ac:dyDescent="0.3">
      <c r="A103" s="19"/>
      <c r="B103" s="32">
        <f>IF(ISBLANK(D103),"",COUNTA($D$7:D103))</f>
        <v>91</v>
      </c>
      <c r="C103" s="191"/>
      <c r="D103" s="176" t="s">
        <v>150</v>
      </c>
      <c r="E103" s="67" t="s">
        <v>205</v>
      </c>
      <c r="F103" s="217" t="s">
        <v>292</v>
      </c>
      <c r="G103" s="79" t="s">
        <v>5</v>
      </c>
      <c r="H103" s="58">
        <v>15629</v>
      </c>
    </row>
    <row r="104" spans="1:8" ht="42" customHeight="1" thickTop="1" thickBot="1" x14ac:dyDescent="0.3">
      <c r="A104" s="19"/>
      <c r="B104" s="32">
        <f>IF(ISBLANK(D104),"",COUNTA($D$7:D104))</f>
        <v>92</v>
      </c>
      <c r="C104" s="191"/>
      <c r="D104" s="176" t="s">
        <v>401</v>
      </c>
      <c r="E104" s="67" t="s">
        <v>205</v>
      </c>
      <c r="F104" s="217" t="s">
        <v>293</v>
      </c>
      <c r="G104" s="79" t="s">
        <v>5</v>
      </c>
      <c r="H104" s="58">
        <v>15629</v>
      </c>
    </row>
    <row r="105" spans="1:8" ht="42" customHeight="1" thickTop="1" thickBot="1" x14ac:dyDescent="0.3">
      <c r="A105" s="19"/>
      <c r="B105" s="32">
        <f>IF(ISBLANK(D105),"",COUNTA($D$7:D105))</f>
        <v>93</v>
      </c>
      <c r="C105" s="191"/>
      <c r="D105" s="176" t="s">
        <v>151</v>
      </c>
      <c r="E105" s="67" t="s">
        <v>205</v>
      </c>
      <c r="F105" s="217" t="s">
        <v>294</v>
      </c>
      <c r="G105" s="79" t="s">
        <v>5</v>
      </c>
      <c r="H105" s="58">
        <v>19102</v>
      </c>
    </row>
    <row r="106" spans="1:8" ht="42" customHeight="1" thickTop="1" thickBot="1" x14ac:dyDescent="0.3">
      <c r="A106" s="19"/>
      <c r="B106" s="32">
        <f>IF(ISBLANK(D106),"",COUNTA($D$7:D106))</f>
        <v>94</v>
      </c>
      <c r="C106" s="191"/>
      <c r="D106" s="176" t="s">
        <v>152</v>
      </c>
      <c r="E106" s="67" t="s">
        <v>205</v>
      </c>
      <c r="F106" s="217" t="s">
        <v>295</v>
      </c>
      <c r="G106" s="79" t="s">
        <v>5</v>
      </c>
      <c r="H106" s="58">
        <v>15629</v>
      </c>
    </row>
    <row r="107" spans="1:8" ht="42" customHeight="1" thickTop="1" thickBot="1" x14ac:dyDescent="0.3">
      <c r="A107" s="19"/>
      <c r="B107" s="32">
        <f>IF(ISBLANK(D107),"",COUNTA($D$7:D107))</f>
        <v>95</v>
      </c>
      <c r="C107" s="191"/>
      <c r="D107" s="176" t="s">
        <v>153</v>
      </c>
      <c r="E107" s="67" t="s">
        <v>205</v>
      </c>
      <c r="F107" s="217" t="s">
        <v>296</v>
      </c>
      <c r="G107" s="79" t="s">
        <v>5</v>
      </c>
      <c r="H107" s="58">
        <v>15629</v>
      </c>
    </row>
    <row r="108" spans="1:8" ht="42" customHeight="1" thickTop="1" thickBot="1" x14ac:dyDescent="0.3">
      <c r="A108" s="19"/>
      <c r="B108" s="32">
        <f>IF(ISBLANK(D108),"",COUNTA($D$7:D108))</f>
        <v>96</v>
      </c>
      <c r="C108" s="191"/>
      <c r="D108" s="176" t="s">
        <v>154</v>
      </c>
      <c r="E108" s="67" t="s">
        <v>205</v>
      </c>
      <c r="F108" s="217" t="s">
        <v>297</v>
      </c>
      <c r="G108" s="79" t="s">
        <v>5</v>
      </c>
      <c r="H108" s="58">
        <v>19102</v>
      </c>
    </row>
    <row r="109" spans="1:8" ht="42" customHeight="1" thickTop="1" thickBot="1" x14ac:dyDescent="0.3">
      <c r="A109" s="19"/>
      <c r="B109" s="32">
        <f>IF(ISBLANK(D109),"",COUNTA($D$7:D109))</f>
        <v>97</v>
      </c>
      <c r="C109" s="191"/>
      <c r="D109" s="176" t="s">
        <v>155</v>
      </c>
      <c r="E109" s="67" t="s">
        <v>205</v>
      </c>
      <c r="F109" s="217" t="s">
        <v>298</v>
      </c>
      <c r="G109" s="79" t="s">
        <v>5</v>
      </c>
      <c r="H109" s="58">
        <v>22079</v>
      </c>
    </row>
    <row r="110" spans="1:8" ht="42" customHeight="1" thickTop="1" thickBot="1" x14ac:dyDescent="0.3">
      <c r="A110" s="19"/>
      <c r="B110" s="32">
        <f>IF(ISBLANK(D110),"",COUNTA($D$7:D110))</f>
        <v>98</v>
      </c>
      <c r="C110" s="191"/>
      <c r="D110" s="176" t="s">
        <v>156</v>
      </c>
      <c r="E110" s="67" t="s">
        <v>205</v>
      </c>
      <c r="F110" s="217" t="s">
        <v>299</v>
      </c>
      <c r="G110" s="79" t="s">
        <v>5</v>
      </c>
      <c r="H110" s="58">
        <v>19102</v>
      </c>
    </row>
    <row r="111" spans="1:8" ht="42" customHeight="1" thickTop="1" thickBot="1" x14ac:dyDescent="0.3">
      <c r="A111" s="19"/>
      <c r="B111" s="32">
        <f>IF(ISBLANK(D111),"",COUNTA($D$7:D111))</f>
        <v>99</v>
      </c>
      <c r="C111" s="191"/>
      <c r="D111" s="176" t="s">
        <v>157</v>
      </c>
      <c r="E111" s="67" t="s">
        <v>205</v>
      </c>
      <c r="F111" s="217" t="s">
        <v>300</v>
      </c>
      <c r="G111" s="79" t="s">
        <v>5</v>
      </c>
      <c r="H111" s="58">
        <v>19102</v>
      </c>
    </row>
    <row r="112" spans="1:8" ht="42" customHeight="1" thickTop="1" thickBot="1" x14ac:dyDescent="0.3">
      <c r="A112" s="19"/>
      <c r="B112" s="32">
        <f>IF(ISBLANK(D112),"",COUNTA($D$7:D112))</f>
        <v>100</v>
      </c>
      <c r="C112" s="191"/>
      <c r="D112" s="176" t="s">
        <v>402</v>
      </c>
      <c r="E112" s="67" t="s">
        <v>205</v>
      </c>
      <c r="F112" s="217" t="s">
        <v>301</v>
      </c>
      <c r="G112" s="79" t="s">
        <v>5</v>
      </c>
      <c r="H112" s="58">
        <v>22079</v>
      </c>
    </row>
    <row r="113" spans="1:8" ht="42" customHeight="1" thickTop="1" thickBot="1" x14ac:dyDescent="0.3">
      <c r="A113" s="19"/>
      <c r="B113" s="32">
        <f>IF(ISBLANK(D113),"",COUNTA($D$7:D113))</f>
        <v>101</v>
      </c>
      <c r="C113" s="191"/>
      <c r="D113" s="176" t="s">
        <v>158</v>
      </c>
      <c r="E113" s="67" t="s">
        <v>205</v>
      </c>
      <c r="F113" s="217" t="s">
        <v>245</v>
      </c>
      <c r="G113" s="79" t="s">
        <v>5</v>
      </c>
      <c r="H113" s="58">
        <v>44406</v>
      </c>
    </row>
    <row r="114" spans="1:8" ht="42" customHeight="1" thickTop="1" thickBot="1" x14ac:dyDescent="0.3">
      <c r="A114" s="19"/>
      <c r="B114" s="32">
        <f>IF(ISBLANK(D114),"",COUNTA($D$7:D114))</f>
        <v>102</v>
      </c>
      <c r="C114" s="191"/>
      <c r="D114" s="176" t="s">
        <v>159</v>
      </c>
      <c r="E114" s="67" t="s">
        <v>205</v>
      </c>
      <c r="F114" s="217" t="s">
        <v>302</v>
      </c>
      <c r="G114" s="79" t="s">
        <v>5</v>
      </c>
      <c r="H114" s="58">
        <v>22079</v>
      </c>
    </row>
    <row r="115" spans="1:8" ht="42" customHeight="1" thickTop="1" thickBot="1" x14ac:dyDescent="0.3">
      <c r="A115" s="19"/>
      <c r="B115" s="32">
        <f>IF(ISBLANK(D115),"",COUNTA($D$7:D115))</f>
        <v>103</v>
      </c>
      <c r="C115" s="191"/>
      <c r="D115" s="176" t="s">
        <v>160</v>
      </c>
      <c r="E115" s="67" t="s">
        <v>205</v>
      </c>
      <c r="F115" s="217" t="s">
        <v>303</v>
      </c>
      <c r="G115" s="79" t="s">
        <v>5</v>
      </c>
      <c r="H115" s="58">
        <v>22079</v>
      </c>
    </row>
    <row r="116" spans="1:8" ht="42" customHeight="1" thickTop="1" thickBot="1" x14ac:dyDescent="0.3">
      <c r="A116" s="19"/>
      <c r="B116" s="32">
        <f>IF(ISBLANK(D116),"",COUNTA($D$7:D116))</f>
        <v>104</v>
      </c>
      <c r="C116" s="191"/>
      <c r="D116" s="176" t="s">
        <v>403</v>
      </c>
      <c r="E116" s="67" t="s">
        <v>205</v>
      </c>
      <c r="F116" s="217" t="s">
        <v>304</v>
      </c>
      <c r="G116" s="79" t="s">
        <v>5</v>
      </c>
      <c r="H116" s="58">
        <v>44406</v>
      </c>
    </row>
    <row r="117" spans="1:8" ht="42" customHeight="1" thickTop="1" thickBot="1" x14ac:dyDescent="0.3">
      <c r="A117" s="19"/>
      <c r="B117" s="32">
        <f>IF(ISBLANK(D117),"",COUNTA($D$7:D117))</f>
        <v>105</v>
      </c>
      <c r="C117" s="191"/>
      <c r="D117" s="176" t="s">
        <v>161</v>
      </c>
      <c r="E117" s="67" t="s">
        <v>205</v>
      </c>
      <c r="F117" s="217" t="s">
        <v>305</v>
      </c>
      <c r="G117" s="79" t="s">
        <v>5</v>
      </c>
      <c r="H117" s="58">
        <v>63756</v>
      </c>
    </row>
    <row r="118" spans="1:8" ht="42" customHeight="1" thickTop="1" thickBot="1" x14ac:dyDescent="0.3">
      <c r="A118" s="19"/>
      <c r="B118" s="32">
        <f>IF(ISBLANK(D118),"",COUNTA($D$7:D118))</f>
        <v>106</v>
      </c>
      <c r="C118" s="191"/>
      <c r="D118" s="176" t="s">
        <v>162</v>
      </c>
      <c r="E118" s="67" t="s">
        <v>205</v>
      </c>
      <c r="F118" s="217" t="s">
        <v>306</v>
      </c>
      <c r="G118" s="79" t="s">
        <v>5</v>
      </c>
      <c r="H118" s="58">
        <v>44406</v>
      </c>
    </row>
    <row r="119" spans="1:8" ht="42" customHeight="1" thickTop="1" thickBot="1" x14ac:dyDescent="0.3">
      <c r="A119" s="20"/>
      <c r="B119" s="32">
        <f>IF(ISBLANK(D119),"",COUNTA($D$7:D119))</f>
        <v>107</v>
      </c>
      <c r="C119" s="191"/>
      <c r="D119" s="176" t="s">
        <v>404</v>
      </c>
      <c r="E119" s="67" t="s">
        <v>205</v>
      </c>
      <c r="F119" s="217" t="s">
        <v>307</v>
      </c>
      <c r="G119" s="79" t="s">
        <v>5</v>
      </c>
      <c r="H119" s="58">
        <v>63756</v>
      </c>
    </row>
    <row r="120" spans="1:8" ht="42" customHeight="1" thickTop="1" thickBot="1" x14ac:dyDescent="0.3">
      <c r="A120" s="20"/>
      <c r="B120" s="32">
        <f>IF(ISBLANK(D120),"",COUNTA($D$7:D120))</f>
        <v>108</v>
      </c>
      <c r="C120" s="191"/>
      <c r="D120" s="176" t="s">
        <v>163</v>
      </c>
      <c r="E120" s="67" t="s">
        <v>205</v>
      </c>
      <c r="F120" s="217" t="s">
        <v>308</v>
      </c>
      <c r="G120" s="79" t="s">
        <v>5</v>
      </c>
      <c r="H120" s="58">
        <v>88812</v>
      </c>
    </row>
    <row r="121" spans="1:8" ht="42" customHeight="1" thickTop="1" thickBot="1" x14ac:dyDescent="0.3">
      <c r="A121" s="20"/>
      <c r="B121" s="32">
        <f>IF(ISBLANK(D121),"",COUNTA($D$7:D121))</f>
        <v>109</v>
      </c>
      <c r="C121" s="191"/>
      <c r="D121" s="176" t="s">
        <v>164</v>
      </c>
      <c r="E121" s="67" t="s">
        <v>205</v>
      </c>
      <c r="F121" s="217" t="s">
        <v>309</v>
      </c>
      <c r="G121" s="79" t="s">
        <v>5</v>
      </c>
      <c r="H121" s="58">
        <v>63756</v>
      </c>
    </row>
    <row r="122" spans="1:8" ht="42" customHeight="1" thickTop="1" thickBot="1" x14ac:dyDescent="0.3">
      <c r="A122" s="20"/>
      <c r="B122" s="32">
        <f>IF(ISBLANK(D122),"",COUNTA($D$7:D122))</f>
        <v>110</v>
      </c>
      <c r="C122" s="191"/>
      <c r="D122" s="176" t="s">
        <v>475</v>
      </c>
      <c r="E122" s="67" t="s">
        <v>205</v>
      </c>
      <c r="F122" s="217" t="s">
        <v>476</v>
      </c>
      <c r="G122" s="79" t="s">
        <v>5</v>
      </c>
      <c r="H122" s="58">
        <v>63756</v>
      </c>
    </row>
    <row r="123" spans="1:8" ht="42" customHeight="1" thickTop="1" thickBot="1" x14ac:dyDescent="0.3">
      <c r="A123" s="20"/>
      <c r="B123" s="32">
        <f>IF(ISBLANK(D123),"",COUNTA($D$7:D123))</f>
        <v>111</v>
      </c>
      <c r="C123" s="191"/>
      <c r="D123" s="176" t="s">
        <v>405</v>
      </c>
      <c r="E123" s="67" t="s">
        <v>205</v>
      </c>
      <c r="F123" s="217" t="s">
        <v>310</v>
      </c>
      <c r="G123" s="79" t="s">
        <v>5</v>
      </c>
      <c r="H123" s="58">
        <v>88812</v>
      </c>
    </row>
    <row r="124" spans="1:8" ht="42" customHeight="1" thickTop="1" thickBot="1" x14ac:dyDescent="0.3">
      <c r="A124" s="20"/>
      <c r="B124" s="32">
        <f>IF(ISBLANK(D124),"",COUNTA($D$7:D124))</f>
        <v>112</v>
      </c>
      <c r="C124" s="191"/>
      <c r="D124" s="176" t="s">
        <v>165</v>
      </c>
      <c r="E124" s="67" t="s">
        <v>205</v>
      </c>
      <c r="F124" s="217" t="s">
        <v>311</v>
      </c>
      <c r="G124" s="79" t="s">
        <v>5</v>
      </c>
      <c r="H124" s="58">
        <v>148847</v>
      </c>
    </row>
    <row r="125" spans="1:8" ht="42" customHeight="1" thickTop="1" thickBot="1" x14ac:dyDescent="0.3">
      <c r="A125" s="20"/>
      <c r="B125" s="32">
        <f>IF(ISBLANK(D125),"",COUNTA($D$7:D125))</f>
        <v>113</v>
      </c>
      <c r="C125" s="191"/>
      <c r="D125" s="176" t="s">
        <v>166</v>
      </c>
      <c r="E125" s="67" t="s">
        <v>205</v>
      </c>
      <c r="F125" s="217" t="s">
        <v>312</v>
      </c>
      <c r="G125" s="79" t="s">
        <v>5</v>
      </c>
      <c r="H125" s="58">
        <v>88812</v>
      </c>
    </row>
    <row r="126" spans="1:8" ht="42" customHeight="1" thickTop="1" thickBot="1" x14ac:dyDescent="0.3">
      <c r="A126" s="20"/>
      <c r="B126" s="32">
        <f>IF(ISBLANK(D126),"",COUNTA($D$7:D126))</f>
        <v>114</v>
      </c>
      <c r="C126" s="191"/>
      <c r="D126" s="176" t="s">
        <v>406</v>
      </c>
      <c r="E126" s="67" t="s">
        <v>205</v>
      </c>
      <c r="F126" s="217" t="s">
        <v>313</v>
      </c>
      <c r="G126" s="79" t="s">
        <v>5</v>
      </c>
      <c r="H126" s="58">
        <v>173654</v>
      </c>
    </row>
    <row r="127" spans="1:8" ht="42" customHeight="1" thickTop="1" thickBot="1" x14ac:dyDescent="0.3">
      <c r="A127" s="20"/>
      <c r="B127" s="32">
        <f>IF(ISBLANK(D127),"",COUNTA($D$7:D127))</f>
        <v>115</v>
      </c>
      <c r="C127" s="190"/>
      <c r="D127" s="176" t="s">
        <v>167</v>
      </c>
      <c r="E127" s="67" t="s">
        <v>205</v>
      </c>
      <c r="F127" s="217" t="s">
        <v>314</v>
      </c>
      <c r="G127" s="79" t="s">
        <v>5</v>
      </c>
      <c r="H127" s="58">
        <v>148847</v>
      </c>
    </row>
    <row r="128" spans="1:8" ht="22.5" customHeight="1" thickTop="1" thickBot="1" x14ac:dyDescent="0.3">
      <c r="B128" s="170" t="str">
        <f>IF(ISBLANK(D128),"",COUNTA($D$7:D128))</f>
        <v/>
      </c>
      <c r="C128" s="187"/>
      <c r="D128" s="69"/>
      <c r="E128" s="69"/>
      <c r="F128" s="69" t="s">
        <v>209</v>
      </c>
      <c r="G128" s="69"/>
      <c r="H128" s="70"/>
    </row>
    <row r="129" spans="1:8" ht="40.5" customHeight="1" thickTop="1" thickBot="1" x14ac:dyDescent="0.3">
      <c r="A129" s="20"/>
      <c r="B129" s="32">
        <f>IF(ISBLANK(D129),"",COUNTA($D$7:D129))</f>
        <v>116</v>
      </c>
      <c r="C129" s="188"/>
      <c r="D129" s="176" t="s">
        <v>407</v>
      </c>
      <c r="E129" s="67" t="s">
        <v>205</v>
      </c>
      <c r="F129" s="217" t="s">
        <v>315</v>
      </c>
      <c r="G129" s="79" t="s">
        <v>5</v>
      </c>
      <c r="H129" s="58">
        <v>7691</v>
      </c>
    </row>
    <row r="130" spans="1:8" ht="40.5" customHeight="1" thickTop="1" thickBot="1" x14ac:dyDescent="0.3">
      <c r="A130" s="20"/>
      <c r="B130" s="32">
        <f>IF(ISBLANK(D130),"",COUNTA($D$7:D130))</f>
        <v>117</v>
      </c>
      <c r="C130" s="191"/>
      <c r="D130" s="176" t="s">
        <v>408</v>
      </c>
      <c r="E130" s="67" t="s">
        <v>205</v>
      </c>
      <c r="F130" s="217" t="s">
        <v>316</v>
      </c>
      <c r="G130" s="79" t="s">
        <v>5</v>
      </c>
      <c r="H130" s="58">
        <v>7691</v>
      </c>
    </row>
    <row r="131" spans="1:8" ht="40.5" customHeight="1" thickTop="1" thickBot="1" x14ac:dyDescent="0.3">
      <c r="A131" s="20"/>
      <c r="B131" s="32">
        <f>IF(ISBLANK(D131),"",COUNTA($D$7:D131))</f>
        <v>118</v>
      </c>
      <c r="C131" s="191"/>
      <c r="D131" s="176" t="s">
        <v>210</v>
      </c>
      <c r="E131" s="67" t="s">
        <v>205</v>
      </c>
      <c r="F131" s="217" t="s">
        <v>317</v>
      </c>
      <c r="G131" s="79" t="s">
        <v>5</v>
      </c>
      <c r="H131" s="58">
        <v>9427</v>
      </c>
    </row>
    <row r="132" spans="1:8" ht="40.5" customHeight="1" thickTop="1" thickBot="1" x14ac:dyDescent="0.3">
      <c r="A132" s="20"/>
      <c r="B132" s="32">
        <f>IF(ISBLANK(D132),"",COUNTA($D$7:D132))</f>
        <v>119</v>
      </c>
      <c r="C132" s="191"/>
      <c r="D132" s="176" t="s">
        <v>211</v>
      </c>
      <c r="E132" s="67" t="s">
        <v>205</v>
      </c>
      <c r="F132" s="217" t="s">
        <v>318</v>
      </c>
      <c r="G132" s="79" t="s">
        <v>5</v>
      </c>
      <c r="H132" s="58">
        <v>15381</v>
      </c>
    </row>
    <row r="133" spans="1:8" ht="40.5" customHeight="1" thickTop="1" thickBot="1" x14ac:dyDescent="0.3">
      <c r="A133" s="20"/>
      <c r="B133" s="32">
        <f>IF(ISBLANK(D133),"",COUNTA($D$7:D133))</f>
        <v>120</v>
      </c>
      <c r="C133" s="191"/>
      <c r="D133" s="176" t="s">
        <v>212</v>
      </c>
      <c r="E133" s="67" t="s">
        <v>205</v>
      </c>
      <c r="F133" s="217" t="s">
        <v>319</v>
      </c>
      <c r="G133" s="79" t="s">
        <v>5</v>
      </c>
      <c r="H133" s="58">
        <v>19847</v>
      </c>
    </row>
    <row r="134" spans="1:8" ht="40.5" customHeight="1" thickTop="1" thickBot="1" x14ac:dyDescent="0.3">
      <c r="A134" s="20"/>
      <c r="B134" s="32">
        <f>IF(ISBLANK(D134),"",COUNTA($D$7:D134))</f>
        <v>121</v>
      </c>
      <c r="C134" s="191"/>
      <c r="D134" s="176" t="s">
        <v>213</v>
      </c>
      <c r="E134" s="67" t="s">
        <v>205</v>
      </c>
      <c r="F134" s="217" t="s">
        <v>320</v>
      </c>
      <c r="G134" s="79" t="s">
        <v>5</v>
      </c>
      <c r="H134" s="58">
        <v>30266</v>
      </c>
    </row>
    <row r="135" spans="1:8" ht="40.5" customHeight="1" thickTop="1" thickBot="1" x14ac:dyDescent="0.3">
      <c r="A135" s="20"/>
      <c r="B135" s="32">
        <f>IF(ISBLANK(D135),"",COUNTA($D$7:D135))</f>
        <v>122</v>
      </c>
      <c r="C135" s="191"/>
      <c r="D135" s="176" t="s">
        <v>214</v>
      </c>
      <c r="E135" s="67" t="s">
        <v>205</v>
      </c>
      <c r="F135" s="217" t="s">
        <v>321</v>
      </c>
      <c r="G135" s="79" t="s">
        <v>5</v>
      </c>
      <c r="H135" s="58">
        <v>34235</v>
      </c>
    </row>
    <row r="136" spans="1:8" ht="40.5" customHeight="1" thickTop="1" thickBot="1" x14ac:dyDescent="0.3">
      <c r="A136" s="20"/>
      <c r="B136" s="32">
        <f>IF(ISBLANK(D136),"",COUNTA($D$7:D136))</f>
        <v>123</v>
      </c>
      <c r="C136" s="191"/>
      <c r="D136" s="176" t="s">
        <v>215</v>
      </c>
      <c r="E136" s="67" t="s">
        <v>205</v>
      </c>
      <c r="F136" s="217" t="s">
        <v>322</v>
      </c>
      <c r="G136" s="79" t="s">
        <v>5</v>
      </c>
      <c r="H136" s="58">
        <v>36220</v>
      </c>
    </row>
    <row r="137" spans="1:8" ht="40.5" customHeight="1" thickTop="1" thickBot="1" x14ac:dyDescent="0.3">
      <c r="A137" s="20"/>
      <c r="B137" s="32">
        <f>IF(ISBLANK(D137),"",COUNTA($D$7:D137))</f>
        <v>124</v>
      </c>
      <c r="C137" s="191"/>
      <c r="D137" s="176" t="s">
        <v>216</v>
      </c>
      <c r="E137" s="67" t="s">
        <v>205</v>
      </c>
      <c r="F137" s="217" t="s">
        <v>323</v>
      </c>
      <c r="G137" s="79" t="s">
        <v>5</v>
      </c>
      <c r="H137" s="58">
        <v>43910</v>
      </c>
    </row>
    <row r="138" spans="1:8" ht="40.5" customHeight="1" thickTop="1" thickBot="1" x14ac:dyDescent="0.3">
      <c r="A138" s="20"/>
      <c r="B138" s="32">
        <f>IF(ISBLANK(D138),"",COUNTA($D$7:D138))</f>
        <v>125</v>
      </c>
      <c r="C138" s="191"/>
      <c r="D138" s="176" t="s">
        <v>409</v>
      </c>
      <c r="E138" s="67" t="s">
        <v>205</v>
      </c>
      <c r="F138" s="217" t="s">
        <v>324</v>
      </c>
      <c r="G138" s="79" t="s">
        <v>5</v>
      </c>
      <c r="H138" s="58">
        <v>7691</v>
      </c>
    </row>
    <row r="139" spans="1:8" ht="40.5" customHeight="1" thickTop="1" thickBot="1" x14ac:dyDescent="0.3">
      <c r="A139" s="20"/>
      <c r="B139" s="32">
        <f>IF(ISBLANK(D139),"",COUNTA($D$7:D139))</f>
        <v>126</v>
      </c>
      <c r="C139" s="191"/>
      <c r="D139" s="176" t="s">
        <v>410</v>
      </c>
      <c r="E139" s="67" t="s">
        <v>205</v>
      </c>
      <c r="F139" s="217" t="s">
        <v>325</v>
      </c>
      <c r="G139" s="79" t="s">
        <v>5</v>
      </c>
      <c r="H139" s="58">
        <v>9427</v>
      </c>
    </row>
    <row r="140" spans="1:8" ht="40.5" customHeight="1" thickTop="1" thickBot="1" x14ac:dyDescent="0.3">
      <c r="A140" s="20"/>
      <c r="B140" s="32">
        <f>IF(ISBLANK(D140),"",COUNTA($D$7:D140))</f>
        <v>127</v>
      </c>
      <c r="C140" s="191"/>
      <c r="D140" s="176" t="s">
        <v>411</v>
      </c>
      <c r="E140" s="67" t="s">
        <v>205</v>
      </c>
      <c r="F140" s="217" t="s">
        <v>326</v>
      </c>
      <c r="G140" s="79" t="s">
        <v>5</v>
      </c>
      <c r="H140" s="58">
        <v>15381</v>
      </c>
    </row>
    <row r="141" spans="1:8" ht="40.5" customHeight="1" thickTop="1" thickBot="1" x14ac:dyDescent="0.3">
      <c r="A141" s="20"/>
      <c r="B141" s="32">
        <f>IF(ISBLANK(D141),"",COUNTA($D$7:D141))</f>
        <v>128</v>
      </c>
      <c r="C141" s="191"/>
      <c r="D141" s="176" t="s">
        <v>412</v>
      </c>
      <c r="E141" s="67" t="s">
        <v>205</v>
      </c>
      <c r="F141" s="217" t="s">
        <v>327</v>
      </c>
      <c r="G141" s="79" t="s">
        <v>5</v>
      </c>
      <c r="H141" s="58">
        <v>19847</v>
      </c>
    </row>
    <row r="142" spans="1:8" ht="40.5" customHeight="1" thickTop="1" thickBot="1" x14ac:dyDescent="0.3">
      <c r="A142" s="20"/>
      <c r="B142" s="32">
        <f>IF(ISBLANK(D142),"",COUNTA($D$7:D142))</f>
        <v>129</v>
      </c>
      <c r="C142" s="191"/>
      <c r="D142" s="176" t="s">
        <v>413</v>
      </c>
      <c r="E142" s="67" t="s">
        <v>205</v>
      </c>
      <c r="F142" s="217" t="s">
        <v>328</v>
      </c>
      <c r="G142" s="79" t="s">
        <v>5</v>
      </c>
      <c r="H142" s="58">
        <v>30266</v>
      </c>
    </row>
    <row r="143" spans="1:8" ht="40.5" customHeight="1" thickTop="1" thickBot="1" x14ac:dyDescent="0.3">
      <c r="A143" s="20"/>
      <c r="B143" s="32">
        <f>IF(ISBLANK(D143),"",COUNTA($D$7:D143))</f>
        <v>130</v>
      </c>
      <c r="C143" s="191"/>
      <c r="D143" s="176" t="s">
        <v>414</v>
      </c>
      <c r="E143" s="67" t="s">
        <v>205</v>
      </c>
      <c r="F143" s="217" t="s">
        <v>329</v>
      </c>
      <c r="G143" s="79" t="s">
        <v>5</v>
      </c>
      <c r="H143" s="58">
        <v>34235</v>
      </c>
    </row>
    <row r="144" spans="1:8" ht="40.5" customHeight="1" thickTop="1" thickBot="1" x14ac:dyDescent="0.3">
      <c r="A144" s="20"/>
      <c r="B144" s="32">
        <f>IF(ISBLANK(D144),"",COUNTA($D$7:D144))</f>
        <v>131</v>
      </c>
      <c r="C144" s="191"/>
      <c r="D144" s="176" t="s">
        <v>415</v>
      </c>
      <c r="E144" s="67" t="s">
        <v>205</v>
      </c>
      <c r="F144" s="217" t="s">
        <v>330</v>
      </c>
      <c r="G144" s="79" t="s">
        <v>5</v>
      </c>
      <c r="H144" s="58">
        <v>36220</v>
      </c>
    </row>
    <row r="145" spans="1:8" ht="40.5" customHeight="1" thickTop="1" thickBot="1" x14ac:dyDescent="0.3">
      <c r="A145" s="20"/>
      <c r="B145" s="32">
        <f>IF(ISBLANK(D145),"",COUNTA($D$7:D145))</f>
        <v>132</v>
      </c>
      <c r="C145" s="190"/>
      <c r="D145" s="176" t="s">
        <v>416</v>
      </c>
      <c r="E145" s="67" t="s">
        <v>205</v>
      </c>
      <c r="F145" s="217" t="s">
        <v>331</v>
      </c>
      <c r="G145" s="79" t="s">
        <v>5</v>
      </c>
      <c r="H145" s="58">
        <v>43910</v>
      </c>
    </row>
    <row r="146" spans="1:8" ht="22.5" customHeight="1" thickTop="1" thickBot="1" x14ac:dyDescent="0.3">
      <c r="B146" s="170" t="str">
        <f>IF(ISBLANK(D146),"",COUNTA($D$7:D146))</f>
        <v/>
      </c>
      <c r="C146" s="187"/>
      <c r="D146" s="69"/>
      <c r="E146" s="69"/>
      <c r="F146" s="69" t="s">
        <v>32</v>
      </c>
      <c r="G146" s="69"/>
      <c r="H146" s="70"/>
    </row>
    <row r="147" spans="1:8" ht="27.75" customHeight="1" thickTop="1" thickBot="1" x14ac:dyDescent="0.3">
      <c r="A147" s="20"/>
      <c r="B147" s="32">
        <f>IF(ISBLANK(D147),"",COUNTA($D$7:D147))</f>
        <v>133</v>
      </c>
      <c r="C147" s="188"/>
      <c r="D147" s="176" t="s">
        <v>417</v>
      </c>
      <c r="E147" s="67" t="s">
        <v>205</v>
      </c>
      <c r="F147" s="360" t="s">
        <v>33</v>
      </c>
      <c r="G147" s="79" t="s">
        <v>5</v>
      </c>
      <c r="H147" s="58">
        <v>16904</v>
      </c>
    </row>
    <row r="148" spans="1:8" ht="27.75" customHeight="1" thickTop="1" thickBot="1" x14ac:dyDescent="0.3">
      <c r="A148" s="20"/>
      <c r="B148" s="32">
        <f>IF(ISBLANK(D148),"",COUNTA($D$7:D148))</f>
        <v>134</v>
      </c>
      <c r="C148" s="191"/>
      <c r="D148" s="176" t="s">
        <v>418</v>
      </c>
      <c r="E148" s="67" t="s">
        <v>205</v>
      </c>
      <c r="F148" s="360"/>
      <c r="G148" s="79" t="s">
        <v>5</v>
      </c>
      <c r="H148" s="58">
        <v>22543</v>
      </c>
    </row>
    <row r="149" spans="1:8" ht="27.75" customHeight="1" thickTop="1" thickBot="1" x14ac:dyDescent="0.3">
      <c r="A149" s="20"/>
      <c r="B149" s="32">
        <f>IF(ISBLANK(D149),"",COUNTA($D$7:D149))</f>
        <v>135</v>
      </c>
      <c r="C149" s="191"/>
      <c r="D149" s="176" t="s">
        <v>419</v>
      </c>
      <c r="E149" s="67" t="s">
        <v>205</v>
      </c>
      <c r="F149" s="360"/>
      <c r="G149" s="79" t="s">
        <v>5</v>
      </c>
      <c r="H149" s="58">
        <v>31931</v>
      </c>
    </row>
    <row r="150" spans="1:8" ht="27.75" customHeight="1" thickTop="1" thickBot="1" x14ac:dyDescent="0.3">
      <c r="A150" s="20"/>
      <c r="B150" s="32">
        <f>IF(ISBLANK(D150),"",COUNTA($D$7:D150))</f>
        <v>136</v>
      </c>
      <c r="C150" s="190"/>
      <c r="D150" s="176" t="s">
        <v>420</v>
      </c>
      <c r="E150" s="67" t="s">
        <v>205</v>
      </c>
      <c r="F150" s="360"/>
      <c r="G150" s="79" t="s">
        <v>5</v>
      </c>
      <c r="H150" s="58">
        <v>46962</v>
      </c>
    </row>
    <row r="151" spans="1:8" ht="15.75" thickTop="1" x14ac:dyDescent="0.25">
      <c r="A151" s="28"/>
      <c r="B151" s="169" t="str">
        <f>IF(ISBLANK(D151),"",COUNTA($D$7:D151))</f>
        <v/>
      </c>
      <c r="C151" s="167"/>
      <c r="H151" s="17"/>
    </row>
    <row r="152" spans="1:8" x14ac:dyDescent="0.25">
      <c r="A152" s="28"/>
      <c r="B152" s="167" t="str">
        <f>IF(ISBLANK(D152),"",COUNTA($D$7:D152))</f>
        <v/>
      </c>
      <c r="C152" s="167"/>
    </row>
    <row r="153" spans="1:8" x14ac:dyDescent="0.25">
      <c r="A153" s="28"/>
      <c r="B153" s="167" t="str">
        <f>IF(ISBLANK(D153),"",COUNTA($D$7:D153))</f>
        <v/>
      </c>
      <c r="C153" s="167"/>
    </row>
    <row r="154" spans="1:8" x14ac:dyDescent="0.25">
      <c r="B154" s="167" t="str">
        <f>IF(ISBLANK(D154),"",COUNTA($D$7:D154))</f>
        <v/>
      </c>
      <c r="C154" s="167"/>
    </row>
    <row r="155" spans="1:8" x14ac:dyDescent="0.25">
      <c r="B155" s="167" t="str">
        <f>IF(ISBLANK(D155),"",COUNTA($D$7:D155))</f>
        <v/>
      </c>
      <c r="C155" s="167"/>
    </row>
    <row r="156" spans="1:8" x14ac:dyDescent="0.25">
      <c r="B156" s="168"/>
      <c r="C156" s="168"/>
    </row>
  </sheetData>
  <mergeCells count="3">
    <mergeCell ref="F25:F26"/>
    <mergeCell ref="F27:F28"/>
    <mergeCell ref="F147:F150"/>
  </mergeCells>
  <hyperlinks>
    <hyperlink ref="F3" display="Комплектующие для АУГПТ"/>
  </hyperlinks>
  <pageMargins left="0.11811023622047245" right="0.11811023622047245" top="0.74803149606299213" bottom="0.74803149606299213" header="0.31496062992125984" footer="0.31496062992125984"/>
  <pageSetup paperSize="9" scale="1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71"/>
  <sheetViews>
    <sheetView showGridLines="0" zoomScale="80" zoomScaleNormal="80" workbookViewId="0">
      <pane ySplit="1" topLeftCell="A32" activePane="bottomLeft" state="frozen"/>
      <selection pane="bottomLeft" activeCell="J34" sqref="J34"/>
    </sheetView>
  </sheetViews>
  <sheetFormatPr defaultRowHeight="15" x14ac:dyDescent="0.25"/>
  <cols>
    <col min="1" max="1" width="3.7109375" style="4" customWidth="1"/>
    <col min="2" max="2" width="5.7109375" style="66" customWidth="1"/>
    <col min="3" max="3" width="25.7109375" style="66" customWidth="1"/>
    <col min="4" max="4" width="22.85546875" style="31" customWidth="1"/>
    <col min="5" max="5" width="17.140625" style="3" customWidth="1"/>
    <col min="6" max="6" width="54.5703125" style="3" customWidth="1"/>
    <col min="7" max="7" width="7.28515625" style="59" customWidth="1"/>
    <col min="8" max="8" width="11.5703125" style="46" customWidth="1"/>
    <col min="9" max="9" width="9.140625" style="4"/>
    <col min="10" max="10" width="10.140625" style="4" customWidth="1"/>
    <col min="11" max="11" width="10" style="4" customWidth="1"/>
    <col min="12" max="31" width="9.140625" style="4"/>
    <col min="32" max="16384" width="9.140625" style="3"/>
  </cols>
  <sheetData>
    <row r="1" spans="1:9" s="47" customFormat="1" ht="18" customHeight="1" thickTop="1" thickBot="1" x14ac:dyDescent="0.25">
      <c r="B1" s="48"/>
      <c r="C1" s="48"/>
      <c r="D1" s="49"/>
      <c r="H1" s="91" t="s">
        <v>34</v>
      </c>
    </row>
    <row r="2" spans="1:9" s="4" customFormat="1" ht="15.75" thickTop="1" x14ac:dyDescent="0.25">
      <c r="A2" s="28"/>
      <c r="B2" s="50"/>
      <c r="C2" s="108"/>
      <c r="D2" s="6"/>
      <c r="E2" s="6"/>
      <c r="F2" s="6"/>
      <c r="G2" s="54"/>
      <c r="H2" s="55"/>
    </row>
    <row r="3" spans="1:9" s="4" customFormat="1" ht="26.25" customHeight="1" x14ac:dyDescent="0.25">
      <c r="B3" s="51"/>
      <c r="C3" s="30"/>
      <c r="D3" s="177" t="s">
        <v>89</v>
      </c>
      <c r="E3" s="177"/>
      <c r="F3" s="120" t="s">
        <v>111</v>
      </c>
      <c r="G3" s="9"/>
      <c r="H3" s="10"/>
    </row>
    <row r="4" spans="1:9" s="2" customFormat="1" ht="12" customHeight="1" x14ac:dyDescent="0.25">
      <c r="B4" s="331"/>
      <c r="C4" s="332"/>
      <c r="D4" s="332"/>
      <c r="E4" s="8"/>
      <c r="F4" s="37"/>
      <c r="G4" s="9"/>
      <c r="H4" s="10"/>
    </row>
    <row r="5" spans="1:9" s="2" customFormat="1" ht="12.75" customHeight="1" x14ac:dyDescent="0.2">
      <c r="B5" s="153" t="e">
        <f>#REF!</f>
        <v>#REF!</v>
      </c>
      <c r="C5" s="179"/>
      <c r="D5" s="158"/>
      <c r="E5" s="8"/>
      <c r="F5" s="173" t="s">
        <v>112</v>
      </c>
      <c r="G5" s="9"/>
      <c r="H5" s="10"/>
      <c r="I5" s="18"/>
    </row>
    <row r="6" spans="1:9" s="2" customFormat="1" ht="13.5" customHeight="1" x14ac:dyDescent="0.2">
      <c r="B6" s="153" t="e">
        <f>#REF!</f>
        <v>#REF!</v>
      </c>
      <c r="C6" s="179"/>
      <c r="D6" s="158"/>
      <c r="E6" s="8"/>
      <c r="F6" s="173" t="s">
        <v>118</v>
      </c>
      <c r="G6" s="9"/>
      <c r="H6" s="10"/>
      <c r="I6" s="18"/>
    </row>
    <row r="7" spans="1:9" s="2" customFormat="1" ht="13.5" customHeight="1" x14ac:dyDescent="0.2">
      <c r="B7" s="153" t="e">
        <f>#REF!</f>
        <v>#REF!</v>
      </c>
      <c r="C7" s="179"/>
      <c r="D7" s="158"/>
      <c r="E7" s="8"/>
      <c r="F7" s="173" t="s">
        <v>123</v>
      </c>
      <c r="G7" s="9"/>
      <c r="H7" s="10"/>
      <c r="I7" s="18"/>
    </row>
    <row r="8" spans="1:9" s="2" customFormat="1" ht="12.75" customHeight="1" x14ac:dyDescent="0.2">
      <c r="B8" s="153" t="e">
        <f>#REF!</f>
        <v>#REF!</v>
      </c>
      <c r="C8" s="179"/>
      <c r="D8" s="158"/>
      <c r="E8" s="8"/>
      <c r="F8" s="173" t="s">
        <v>119</v>
      </c>
      <c r="G8" s="9"/>
      <c r="H8" s="10"/>
      <c r="I8" s="18"/>
    </row>
    <row r="9" spans="1:9" s="2" customFormat="1" ht="12.75" customHeight="1" x14ac:dyDescent="0.2">
      <c r="B9" s="153" t="e">
        <f>#REF!</f>
        <v>#REF!</v>
      </c>
      <c r="C9" s="179"/>
      <c r="D9" s="158"/>
      <c r="E9" s="8"/>
      <c r="F9" s="173" t="s">
        <v>188</v>
      </c>
      <c r="G9" s="9"/>
      <c r="H9" s="10"/>
      <c r="I9" s="18"/>
    </row>
    <row r="10" spans="1:9" s="2" customFormat="1" ht="15" customHeight="1" x14ac:dyDescent="0.25">
      <c r="A10" s="1"/>
      <c r="B10" s="51"/>
      <c r="C10" s="30"/>
      <c r="D10" s="9"/>
      <c r="E10" s="8"/>
      <c r="F10" s="173" t="s">
        <v>189</v>
      </c>
      <c r="G10" s="9"/>
      <c r="H10" s="10"/>
      <c r="I10" s="18"/>
    </row>
    <row r="11" spans="1:9" s="2" customFormat="1" ht="15" customHeight="1" thickBot="1" x14ac:dyDescent="0.3">
      <c r="A11" s="1"/>
      <c r="B11" s="155"/>
      <c r="C11" s="195"/>
      <c r="D11" s="156"/>
      <c r="E11" s="157"/>
      <c r="F11" s="157" t="s">
        <v>629</v>
      </c>
      <c r="G11" s="156"/>
      <c r="H11" s="11"/>
      <c r="I11" s="18"/>
    </row>
    <row r="12" spans="1:9" s="2" customFormat="1" ht="12" customHeight="1" thickTop="1" thickBot="1" x14ac:dyDescent="0.3">
      <c r="A12" s="1"/>
      <c r="B12" s="159"/>
      <c r="C12" s="201"/>
      <c r="D12" s="52"/>
      <c r="E12" s="52"/>
      <c r="F12" s="52"/>
      <c r="G12" s="52"/>
      <c r="H12" s="53" t="s">
        <v>90</v>
      </c>
      <c r="I12" s="18"/>
    </row>
    <row r="13" spans="1:9" s="2" customFormat="1" ht="30" customHeight="1" thickTop="1" thickBot="1" x14ac:dyDescent="0.3">
      <c r="A13" s="4"/>
      <c r="B13" s="5" t="s">
        <v>0</v>
      </c>
      <c r="C13" s="61" t="s">
        <v>1</v>
      </c>
      <c r="D13" s="261" t="s">
        <v>8</v>
      </c>
      <c r="E13" s="96" t="s">
        <v>202</v>
      </c>
      <c r="F13" s="222" t="s">
        <v>4</v>
      </c>
      <c r="G13" s="61" t="s">
        <v>7</v>
      </c>
      <c r="H13" s="67" t="s">
        <v>34</v>
      </c>
    </row>
    <row r="14" spans="1:9" s="1" customFormat="1" ht="79.5" customHeight="1" thickTop="1" thickBot="1" x14ac:dyDescent="0.3">
      <c r="A14" s="4"/>
      <c r="B14" s="333" t="s">
        <v>614</v>
      </c>
      <c r="C14" s="334"/>
      <c r="D14" s="334"/>
      <c r="E14" s="334"/>
      <c r="F14" s="334"/>
      <c r="G14" s="334"/>
      <c r="H14" s="335"/>
    </row>
    <row r="15" spans="1:9" s="2" customFormat="1" ht="22.5" customHeight="1" thickTop="1" thickBot="1" x14ac:dyDescent="0.3">
      <c r="A15" s="28"/>
      <c r="B15" s="154"/>
      <c r="C15" s="69"/>
      <c r="D15" s="69"/>
      <c r="E15" s="69"/>
      <c r="F15" s="69" t="s">
        <v>112</v>
      </c>
      <c r="G15" s="69"/>
      <c r="H15" s="70"/>
    </row>
    <row r="16" spans="1:9" s="2" customFormat="1" ht="135" customHeight="1" thickTop="1" thickBot="1" x14ac:dyDescent="0.3">
      <c r="A16" s="28"/>
      <c r="B16" s="32">
        <f>IF(ISBLANK(D16),"",COUNTA($D$16:D16))</f>
        <v>1</v>
      </c>
      <c r="C16" s="82"/>
      <c r="D16" s="260" t="s">
        <v>114</v>
      </c>
      <c r="E16" s="67" t="s">
        <v>493</v>
      </c>
      <c r="F16" s="221" t="s">
        <v>117</v>
      </c>
      <c r="G16" s="62" t="s">
        <v>113</v>
      </c>
      <c r="H16" s="83" t="s">
        <v>664</v>
      </c>
    </row>
    <row r="17" spans="1:10" s="2" customFormat="1" ht="22.5" customHeight="1" thickTop="1" thickBot="1" x14ac:dyDescent="0.3">
      <c r="A17" s="28"/>
      <c r="B17" s="170" t="str">
        <f>IF(ISBLANK(D17),"",COUNTA($D$16:D17))</f>
        <v/>
      </c>
      <c r="C17" s="187"/>
      <c r="D17" s="69"/>
      <c r="E17" s="69"/>
      <c r="F17" s="69" t="s">
        <v>118</v>
      </c>
      <c r="G17" s="69"/>
      <c r="H17" s="81"/>
    </row>
    <row r="18" spans="1:10" s="2" customFormat="1" ht="132" customHeight="1" thickTop="1" thickBot="1" x14ac:dyDescent="0.3">
      <c r="A18" s="4"/>
      <c r="B18" s="32">
        <f>IF(ISBLANK(D18),"",COUNTA($D$16:D18))</f>
        <v>2</v>
      </c>
      <c r="C18" s="82"/>
      <c r="D18" s="260" t="s">
        <v>353</v>
      </c>
      <c r="E18" s="67" t="s">
        <v>493</v>
      </c>
      <c r="F18" s="221" t="s">
        <v>132</v>
      </c>
      <c r="G18" s="62" t="s">
        <v>113</v>
      </c>
      <c r="H18" s="83" t="s">
        <v>664</v>
      </c>
    </row>
    <row r="19" spans="1:10" s="2" customFormat="1" ht="135" customHeight="1" thickTop="1" thickBot="1" x14ac:dyDescent="0.3">
      <c r="A19" s="4"/>
      <c r="B19" s="32">
        <f>IF(ISBLANK(D19),"",COUNTA($D$16:D19))</f>
        <v>3</v>
      </c>
      <c r="C19" s="82"/>
      <c r="D19" s="260" t="s">
        <v>354</v>
      </c>
      <c r="E19" s="67" t="s">
        <v>493</v>
      </c>
      <c r="F19" s="221" t="s">
        <v>133</v>
      </c>
      <c r="G19" s="62" t="s">
        <v>113</v>
      </c>
      <c r="H19" s="83" t="s">
        <v>664</v>
      </c>
    </row>
    <row r="20" spans="1:10" s="2" customFormat="1" ht="22.5" customHeight="1" thickTop="1" thickBot="1" x14ac:dyDescent="0.3">
      <c r="A20" s="28"/>
      <c r="B20" s="170" t="str">
        <f>IF(ISBLANK(D20),"",COUNTA($D$16:D20))</f>
        <v/>
      </c>
      <c r="C20" s="187"/>
      <c r="D20" s="69"/>
      <c r="E20" s="69"/>
      <c r="F20" s="69" t="s">
        <v>123</v>
      </c>
      <c r="G20" s="69"/>
      <c r="H20" s="81"/>
    </row>
    <row r="21" spans="1:10" s="4" customFormat="1" ht="127.5" customHeight="1" thickTop="1" thickBot="1" x14ac:dyDescent="0.3">
      <c r="A21" s="19"/>
      <c r="B21" s="32">
        <f>IF(ISBLANK(D21),"",COUNTA($D$16:D21))</f>
        <v>4</v>
      </c>
      <c r="C21" s="82"/>
      <c r="D21" s="260" t="s">
        <v>121</v>
      </c>
      <c r="E21" s="67" t="s">
        <v>493</v>
      </c>
      <c r="F21" s="221" t="s">
        <v>121</v>
      </c>
      <c r="G21" s="64" t="s">
        <v>113</v>
      </c>
      <c r="H21" s="83" t="s">
        <v>664</v>
      </c>
    </row>
    <row r="22" spans="1:10" s="4" customFormat="1" ht="126" customHeight="1" thickTop="1" thickBot="1" x14ac:dyDescent="0.3">
      <c r="A22" s="19"/>
      <c r="B22" s="32">
        <f>IF(ISBLANK(D22),"",COUNTA($D$16:D22))</f>
        <v>5</v>
      </c>
      <c r="C22" s="82"/>
      <c r="D22" s="260" t="s">
        <v>355</v>
      </c>
      <c r="E22" s="67" t="s">
        <v>493</v>
      </c>
      <c r="F22" s="230" t="s">
        <v>131</v>
      </c>
      <c r="G22" s="64" t="s">
        <v>113</v>
      </c>
      <c r="H22" s="83" t="s">
        <v>664</v>
      </c>
    </row>
    <row r="23" spans="1:10" s="4" customFormat="1" ht="125.25" customHeight="1" thickTop="1" thickBot="1" x14ac:dyDescent="0.3">
      <c r="A23" s="19"/>
      <c r="B23" s="32">
        <f>IF(ISBLANK(D23),"",COUNTA($D$16:D23))</f>
        <v>6</v>
      </c>
      <c r="C23" s="82"/>
      <c r="D23" s="260" t="s">
        <v>122</v>
      </c>
      <c r="E23" s="67" t="s">
        <v>493</v>
      </c>
      <c r="F23" s="230" t="s">
        <v>122</v>
      </c>
      <c r="G23" s="64" t="s">
        <v>113</v>
      </c>
      <c r="H23" s="83">
        <v>2211149</v>
      </c>
    </row>
    <row r="24" spans="1:10" s="2" customFormat="1" ht="22.5" customHeight="1" thickTop="1" thickBot="1" x14ac:dyDescent="0.3">
      <c r="A24" s="28"/>
      <c r="B24" s="170" t="str">
        <f>IF(ISBLANK(D24),"",COUNTA($D$16:D24))</f>
        <v/>
      </c>
      <c r="C24" s="187"/>
      <c r="D24" s="69"/>
      <c r="E24" s="69"/>
      <c r="F24" s="69" t="s">
        <v>119</v>
      </c>
      <c r="G24" s="69"/>
      <c r="H24" s="81"/>
    </row>
    <row r="25" spans="1:10" s="1" customFormat="1" ht="150.75" customHeight="1" thickTop="1" thickBot="1" x14ac:dyDescent="0.3">
      <c r="A25" s="4"/>
      <c r="B25" s="32">
        <f>IF(ISBLANK(D25),"",COUNTA($D$16:D25))</f>
        <v>7</v>
      </c>
      <c r="C25" s="82"/>
      <c r="D25" s="260" t="s">
        <v>115</v>
      </c>
      <c r="E25" s="67" t="s">
        <v>493</v>
      </c>
      <c r="F25" s="221" t="s">
        <v>217</v>
      </c>
      <c r="G25" s="64" t="s">
        <v>113</v>
      </c>
      <c r="H25" s="83">
        <v>1925430</v>
      </c>
    </row>
    <row r="26" spans="1:10" s="1" customFormat="1" ht="151.5" customHeight="1" thickTop="1" thickBot="1" x14ac:dyDescent="0.3">
      <c r="A26" s="4"/>
      <c r="B26" s="32">
        <f>IF(ISBLANK(D26),"",COUNTA($D$16:D26))</f>
        <v>8</v>
      </c>
      <c r="C26" s="82"/>
      <c r="D26" s="260" t="s">
        <v>116</v>
      </c>
      <c r="E26" s="67" t="s">
        <v>493</v>
      </c>
      <c r="F26" s="221" t="s">
        <v>218</v>
      </c>
      <c r="G26" s="64" t="s">
        <v>113</v>
      </c>
      <c r="H26" s="83" t="s">
        <v>664</v>
      </c>
    </row>
    <row r="27" spans="1:10" s="1" customFormat="1" ht="22.5" customHeight="1" thickTop="1" thickBot="1" x14ac:dyDescent="0.3">
      <c r="A27" s="4"/>
      <c r="B27" s="170" t="str">
        <f>IF(ISBLANK(D27),"",COUNTA($D$16:D27))</f>
        <v/>
      </c>
      <c r="C27" s="187"/>
      <c r="D27" s="69"/>
      <c r="E27" s="69"/>
      <c r="F27" s="69" t="s">
        <v>120</v>
      </c>
      <c r="G27" s="69"/>
      <c r="H27" s="81"/>
    </row>
    <row r="28" spans="1:10" s="1" customFormat="1" ht="130.5" customHeight="1" thickTop="1" thickBot="1" x14ac:dyDescent="0.3">
      <c r="A28" s="4"/>
      <c r="B28" s="32">
        <f>IF(ISBLANK(D28),"",COUNTA($D$16:D28))</f>
        <v>9</v>
      </c>
      <c r="C28" s="82"/>
      <c r="D28" s="260" t="s">
        <v>356</v>
      </c>
      <c r="E28" s="67" t="s">
        <v>493</v>
      </c>
      <c r="F28" s="221" t="s">
        <v>134</v>
      </c>
      <c r="G28" s="64" t="s">
        <v>113</v>
      </c>
      <c r="H28" s="83" t="s">
        <v>664</v>
      </c>
    </row>
    <row r="29" spans="1:10" s="1" customFormat="1" ht="135.75" customHeight="1" thickTop="1" thickBot="1" x14ac:dyDescent="0.3">
      <c r="A29" s="4"/>
      <c r="B29" s="32">
        <f>IF(ISBLANK(D29),"",COUNTA($D$16:D29))</f>
        <v>10</v>
      </c>
      <c r="C29" s="82"/>
      <c r="D29" s="260" t="s">
        <v>357</v>
      </c>
      <c r="E29" s="67" t="s">
        <v>493</v>
      </c>
      <c r="F29" s="221" t="s">
        <v>340</v>
      </c>
      <c r="G29" s="64" t="s">
        <v>113</v>
      </c>
      <c r="H29" s="83" t="s">
        <v>664</v>
      </c>
      <c r="J29" s="63"/>
    </row>
    <row r="30" spans="1:10" s="1" customFormat="1" ht="129" customHeight="1" thickTop="1" thickBot="1" x14ac:dyDescent="0.3">
      <c r="A30" s="4"/>
      <c r="B30" s="32">
        <f>IF(ISBLANK(D30),"",COUNTA($D$16:D30))</f>
        <v>11</v>
      </c>
      <c r="C30" s="82"/>
      <c r="D30" s="260" t="s">
        <v>358</v>
      </c>
      <c r="E30" s="67" t="s">
        <v>493</v>
      </c>
      <c r="F30" s="221" t="s">
        <v>335</v>
      </c>
      <c r="G30" s="64" t="s">
        <v>113</v>
      </c>
      <c r="H30" s="83" t="s">
        <v>664</v>
      </c>
    </row>
    <row r="31" spans="1:10" s="1" customFormat="1" ht="135" customHeight="1" thickTop="1" thickBot="1" x14ac:dyDescent="0.3">
      <c r="A31" s="4"/>
      <c r="B31" s="32">
        <f>IF(ISBLANK(D31),"",COUNTA($D$16:D31))</f>
        <v>12</v>
      </c>
      <c r="C31" s="82"/>
      <c r="D31" s="260" t="s">
        <v>359</v>
      </c>
      <c r="E31" s="67" t="s">
        <v>493</v>
      </c>
      <c r="F31" s="221" t="s">
        <v>341</v>
      </c>
      <c r="G31" s="64" t="s">
        <v>113</v>
      </c>
      <c r="H31" s="83" t="s">
        <v>664</v>
      </c>
    </row>
    <row r="32" spans="1:10" s="1" customFormat="1" ht="22.5" customHeight="1" thickTop="1" thickBot="1" x14ac:dyDescent="0.3">
      <c r="A32" s="4"/>
      <c r="B32" s="170" t="str">
        <f>IF(ISBLANK(D32),"",COUNTA($D$16:D32))</f>
        <v/>
      </c>
      <c r="C32" s="187"/>
      <c r="D32" s="69"/>
      <c r="E32" s="69"/>
      <c r="F32" s="69" t="s">
        <v>124</v>
      </c>
      <c r="G32" s="69"/>
      <c r="H32" s="81"/>
    </row>
    <row r="33" spans="1:8" s="1" customFormat="1" ht="111" customHeight="1" thickTop="1" thickBot="1" x14ac:dyDescent="0.3">
      <c r="A33" s="4"/>
      <c r="B33" s="32">
        <f>IF(ISBLANK(D33),"",COUNTA($D$16:D33))</f>
        <v>13</v>
      </c>
      <c r="C33" s="82"/>
      <c r="D33" s="260" t="s">
        <v>125</v>
      </c>
      <c r="E33" s="67" t="s">
        <v>493</v>
      </c>
      <c r="F33" s="221" t="s">
        <v>219</v>
      </c>
      <c r="G33" s="64" t="s">
        <v>113</v>
      </c>
      <c r="H33" s="83" t="s">
        <v>664</v>
      </c>
    </row>
    <row r="34" spans="1:8" s="2" customFormat="1" ht="22.5" customHeight="1" thickTop="1" thickBot="1" x14ac:dyDescent="0.3">
      <c r="A34" s="28"/>
      <c r="B34" s="170" t="str">
        <f>IF(ISBLANK(D34),"",COUNTA($D$16:D34))</f>
        <v/>
      </c>
      <c r="C34" s="187"/>
      <c r="D34" s="69"/>
      <c r="E34" s="69"/>
      <c r="F34" s="69" t="s">
        <v>625</v>
      </c>
      <c r="G34" s="69"/>
      <c r="H34" s="81"/>
    </row>
    <row r="35" spans="1:8" s="2" customFormat="1" ht="36.75" customHeight="1" thickTop="1" thickBot="1" x14ac:dyDescent="0.3">
      <c r="A35" s="28"/>
      <c r="B35" s="32">
        <f>IF(ISBLANK(D35),"",COUNTA($D$16:D35))</f>
        <v>14</v>
      </c>
      <c r="C35" s="82"/>
      <c r="D35" s="260" t="s">
        <v>615</v>
      </c>
      <c r="E35" s="67" t="s">
        <v>493</v>
      </c>
      <c r="F35" s="221" t="s">
        <v>618</v>
      </c>
      <c r="G35" s="162" t="s">
        <v>5</v>
      </c>
      <c r="H35" s="83" t="s">
        <v>664</v>
      </c>
    </row>
    <row r="36" spans="1:8" s="2" customFormat="1" ht="47.25" customHeight="1" thickTop="1" thickBot="1" x14ac:dyDescent="0.3">
      <c r="A36" s="28"/>
      <c r="B36" s="32">
        <f>IF(ISBLANK(D36),"",COUNTA($D$16:D36))</f>
        <v>15</v>
      </c>
      <c r="C36" s="82"/>
      <c r="D36" s="262" t="s">
        <v>622</v>
      </c>
      <c r="E36" s="67" t="s">
        <v>493</v>
      </c>
      <c r="F36" s="221" t="s">
        <v>619</v>
      </c>
      <c r="G36" s="162" t="s">
        <v>5</v>
      </c>
      <c r="H36" s="83" t="s">
        <v>664</v>
      </c>
    </row>
    <row r="37" spans="1:8" s="2" customFormat="1" ht="27" customHeight="1" thickTop="1" thickBot="1" x14ac:dyDescent="0.3">
      <c r="A37" s="28"/>
      <c r="B37" s="32">
        <f>IF(ISBLANK(D37),"",COUNTA($D$16:D37))</f>
        <v>16</v>
      </c>
      <c r="C37" s="82"/>
      <c r="D37" s="260" t="s">
        <v>616</v>
      </c>
      <c r="E37" s="67" t="s">
        <v>493</v>
      </c>
      <c r="F37" s="221" t="s">
        <v>620</v>
      </c>
      <c r="G37" s="162" t="s">
        <v>5</v>
      </c>
      <c r="H37" s="83" t="s">
        <v>664</v>
      </c>
    </row>
    <row r="38" spans="1:8" s="2" customFormat="1" ht="54.75" customHeight="1" thickTop="1" thickBot="1" x14ac:dyDescent="0.3">
      <c r="A38" s="28"/>
      <c r="B38" s="32">
        <f>IF(ISBLANK(D38),"",COUNTA($D$16:D38))</f>
        <v>17</v>
      </c>
      <c r="C38" s="82"/>
      <c r="D38" s="260" t="s">
        <v>617</v>
      </c>
      <c r="E38" s="67" t="s">
        <v>493</v>
      </c>
      <c r="F38" s="221" t="s">
        <v>626</v>
      </c>
      <c r="G38" s="162" t="s">
        <v>621</v>
      </c>
      <c r="H38" s="83" t="s">
        <v>664</v>
      </c>
    </row>
    <row r="39" spans="1:8" s="2" customFormat="1" ht="85.5" customHeight="1" thickTop="1" thickBot="1" x14ac:dyDescent="0.3">
      <c r="A39" s="28"/>
      <c r="B39" s="32">
        <f>IF(ISBLANK(D39),"",COUNTA($D$16:D39))</f>
        <v>18</v>
      </c>
      <c r="C39" s="82"/>
      <c r="D39" s="260" t="s">
        <v>623</v>
      </c>
      <c r="E39" s="67" t="s">
        <v>493</v>
      </c>
      <c r="F39" s="221" t="s">
        <v>627</v>
      </c>
      <c r="G39" s="162" t="s">
        <v>113</v>
      </c>
      <c r="H39" s="83" t="s">
        <v>664</v>
      </c>
    </row>
    <row r="40" spans="1:8" s="2" customFormat="1" ht="96.75" customHeight="1" thickTop="1" thickBot="1" x14ac:dyDescent="0.3">
      <c r="A40" s="28"/>
      <c r="B40" s="32">
        <f>IF(ISBLANK(D40),"",COUNTA($D$16:D40))</f>
        <v>19</v>
      </c>
      <c r="C40" s="82"/>
      <c r="D40" s="260" t="s">
        <v>624</v>
      </c>
      <c r="E40" s="67" t="s">
        <v>493</v>
      </c>
      <c r="F40" s="221" t="s">
        <v>628</v>
      </c>
      <c r="G40" s="162" t="s">
        <v>113</v>
      </c>
      <c r="H40" s="83" t="s">
        <v>664</v>
      </c>
    </row>
    <row r="41" spans="1:8" s="4" customFormat="1" ht="15.75" thickTop="1" x14ac:dyDescent="0.25">
      <c r="B41" s="167" t="str">
        <f>IF(ISBLANK(D41),"",COUNTA($D$16:D41))</f>
        <v/>
      </c>
      <c r="C41" s="167"/>
      <c r="D41" s="26"/>
      <c r="G41" s="29"/>
      <c r="H41" s="1"/>
    </row>
    <row r="42" spans="1:8" s="4" customFormat="1" x14ac:dyDescent="0.25">
      <c r="B42" s="167" t="str">
        <f>IF(ISBLANK(D42),"",COUNTA($D$16:D42))</f>
        <v/>
      </c>
      <c r="C42" s="167"/>
      <c r="D42" s="26"/>
      <c r="G42" s="29"/>
      <c r="H42" s="1"/>
    </row>
    <row r="43" spans="1:8" s="4" customFormat="1" x14ac:dyDescent="0.25">
      <c r="B43" s="167" t="str">
        <f>IF(ISBLANK(D43),"",COUNTA($D$16:D43))</f>
        <v/>
      </c>
      <c r="C43" s="167"/>
      <c r="D43" s="26"/>
      <c r="G43" s="29"/>
      <c r="H43" s="1"/>
    </row>
    <row r="44" spans="1:8" s="4" customFormat="1" x14ac:dyDescent="0.25">
      <c r="B44" s="167" t="str">
        <f>IF(ISBLANK(D44),"",COUNTA($D$16:D44))</f>
        <v/>
      </c>
      <c r="C44" s="167"/>
      <c r="D44" s="26"/>
      <c r="G44" s="29"/>
      <c r="H44" s="1"/>
    </row>
    <row r="45" spans="1:8" s="4" customFormat="1" x14ac:dyDescent="0.25">
      <c r="B45" s="167" t="str">
        <f>IF(ISBLANK(D45),"",COUNTA($D$16:D45))</f>
        <v/>
      </c>
      <c r="C45" s="167"/>
      <c r="D45" s="26"/>
      <c r="G45" s="29"/>
      <c r="H45" s="1"/>
    </row>
    <row r="46" spans="1:8" s="4" customFormat="1" x14ac:dyDescent="0.25">
      <c r="B46" s="167" t="str">
        <f>IF(ISBLANK(D46),"",COUNTA($D$16:D46))</f>
        <v/>
      </c>
      <c r="C46" s="167"/>
      <c r="D46" s="26"/>
      <c r="G46" s="29"/>
      <c r="H46" s="1"/>
    </row>
    <row r="47" spans="1:8" s="4" customFormat="1" x14ac:dyDescent="0.25">
      <c r="B47" s="167" t="str">
        <f>IF(ISBLANK(D47),"",COUNTA($D$16:D47))</f>
        <v/>
      </c>
      <c r="C47" s="167"/>
      <c r="D47" s="26"/>
      <c r="G47" s="29"/>
      <c r="H47" s="1"/>
    </row>
    <row r="48" spans="1:8" s="4" customFormat="1" x14ac:dyDescent="0.25">
      <c r="B48" s="167" t="str">
        <f>IF(ISBLANK(D48),"",COUNTA($D$16:D48))</f>
        <v/>
      </c>
      <c r="C48" s="167"/>
      <c r="D48" s="26"/>
      <c r="G48" s="29"/>
      <c r="H48" s="1"/>
    </row>
    <row r="49" spans="2:8" s="4" customFormat="1" x14ac:dyDescent="0.25">
      <c r="B49" s="167" t="str">
        <f>IF(ISBLANK(D49),"",COUNTA($D$16:D49))</f>
        <v/>
      </c>
      <c r="C49" s="167"/>
      <c r="D49" s="26"/>
      <c r="G49" s="29"/>
      <c r="H49" s="1"/>
    </row>
    <row r="50" spans="2:8" s="4" customFormat="1" x14ac:dyDescent="0.25">
      <c r="B50" s="167" t="str">
        <f>IF(ISBLANK(D50),"",COUNTA($D$16:D50))</f>
        <v/>
      </c>
      <c r="C50" s="167"/>
      <c r="D50" s="26"/>
      <c r="G50" s="29"/>
      <c r="H50" s="1"/>
    </row>
    <row r="51" spans="2:8" s="4" customFormat="1" x14ac:dyDescent="0.25">
      <c r="B51" s="167" t="str">
        <f>IF(ISBLANK(D51),"",COUNTA($D$16:D51))</f>
        <v/>
      </c>
      <c r="C51" s="167"/>
      <c r="D51" s="26"/>
      <c r="G51" s="29"/>
      <c r="H51" s="1"/>
    </row>
    <row r="52" spans="2:8" s="4" customFormat="1" x14ac:dyDescent="0.25">
      <c r="B52" s="167" t="str">
        <f>IF(ISBLANK(D52),"",COUNTA($D$16:D52))</f>
        <v/>
      </c>
      <c r="C52" s="167"/>
      <c r="D52" s="26"/>
      <c r="G52" s="29"/>
      <c r="H52" s="1"/>
    </row>
    <row r="53" spans="2:8" s="4" customFormat="1" x14ac:dyDescent="0.25">
      <c r="B53" s="167" t="str">
        <f>IF(ISBLANK(D53),"",COUNTA($D$16:D53))</f>
        <v/>
      </c>
      <c r="C53" s="167"/>
      <c r="D53" s="26"/>
      <c r="G53" s="29"/>
      <c r="H53" s="1"/>
    </row>
    <row r="54" spans="2:8" s="4" customFormat="1" x14ac:dyDescent="0.25">
      <c r="B54" s="167" t="str">
        <f>IF(ISBLANK(D54),"",COUNTA($D$16:D54))</f>
        <v/>
      </c>
      <c r="C54" s="167"/>
      <c r="D54" s="26"/>
      <c r="G54" s="29"/>
      <c r="H54" s="1"/>
    </row>
    <row r="55" spans="2:8" s="4" customFormat="1" x14ac:dyDescent="0.25">
      <c r="B55" s="167" t="str">
        <f>IF(ISBLANK(D55),"",COUNTA($D$16:D55))</f>
        <v/>
      </c>
      <c r="C55" s="167"/>
      <c r="D55" s="26"/>
      <c r="G55" s="29"/>
      <c r="H55" s="1"/>
    </row>
    <row r="56" spans="2:8" s="4" customFormat="1" x14ac:dyDescent="0.25">
      <c r="B56" s="167" t="str">
        <f>IF(ISBLANK(D56),"",COUNTA($D$16:D56))</f>
        <v/>
      </c>
      <c r="C56" s="167"/>
      <c r="D56" s="26"/>
      <c r="G56" s="29"/>
      <c r="H56" s="1"/>
    </row>
    <row r="57" spans="2:8" s="4" customFormat="1" x14ac:dyDescent="0.25">
      <c r="B57" s="171"/>
      <c r="C57" s="171"/>
      <c r="D57" s="26"/>
      <c r="G57" s="29"/>
      <c r="H57" s="1"/>
    </row>
    <row r="58" spans="2:8" s="4" customFormat="1" x14ac:dyDescent="0.25">
      <c r="B58" s="65"/>
      <c r="C58" s="65"/>
      <c r="D58" s="26"/>
      <c r="G58" s="29"/>
      <c r="H58" s="1"/>
    </row>
    <row r="59" spans="2:8" s="4" customFormat="1" x14ac:dyDescent="0.25">
      <c r="B59" s="65"/>
      <c r="C59" s="65"/>
      <c r="D59" s="26"/>
      <c r="G59" s="29"/>
      <c r="H59" s="1"/>
    </row>
    <row r="60" spans="2:8" s="4" customFormat="1" x14ac:dyDescent="0.25">
      <c r="B60" s="65"/>
      <c r="C60" s="65"/>
      <c r="D60" s="26"/>
      <c r="G60" s="29"/>
      <c r="H60" s="1"/>
    </row>
    <row r="61" spans="2:8" s="4" customFormat="1" x14ac:dyDescent="0.25">
      <c r="B61" s="65"/>
      <c r="C61" s="65"/>
      <c r="D61" s="26"/>
      <c r="G61" s="29"/>
      <c r="H61" s="1"/>
    </row>
    <row r="62" spans="2:8" s="4" customFormat="1" x14ac:dyDescent="0.25">
      <c r="B62" s="65"/>
      <c r="C62" s="65"/>
      <c r="D62" s="26"/>
      <c r="G62" s="29"/>
      <c r="H62" s="1"/>
    </row>
    <row r="63" spans="2:8" s="4" customFormat="1" x14ac:dyDescent="0.25">
      <c r="B63" s="65"/>
      <c r="C63" s="65"/>
      <c r="D63" s="26"/>
      <c r="G63" s="29"/>
      <c r="H63" s="1"/>
    </row>
    <row r="64" spans="2:8" s="4" customFormat="1" x14ac:dyDescent="0.25">
      <c r="B64" s="65"/>
      <c r="C64" s="65"/>
      <c r="D64" s="26"/>
      <c r="G64" s="29"/>
      <c r="H64" s="1"/>
    </row>
    <row r="65" spans="2:8" s="4" customFormat="1" x14ac:dyDescent="0.25">
      <c r="B65" s="65"/>
      <c r="C65" s="65"/>
      <c r="D65" s="26"/>
      <c r="G65" s="29"/>
      <c r="H65" s="1"/>
    </row>
    <row r="66" spans="2:8" s="4" customFormat="1" x14ac:dyDescent="0.25">
      <c r="B66" s="65"/>
      <c r="C66" s="65"/>
      <c r="D66" s="26"/>
      <c r="G66" s="29"/>
      <c r="H66" s="1"/>
    </row>
    <row r="67" spans="2:8" s="4" customFormat="1" x14ac:dyDescent="0.25">
      <c r="B67" s="65"/>
      <c r="C67" s="65"/>
      <c r="D67" s="26"/>
      <c r="G67" s="29"/>
      <c r="H67" s="1"/>
    </row>
    <row r="68" spans="2:8" s="4" customFormat="1" x14ac:dyDescent="0.25">
      <c r="B68" s="65"/>
      <c r="C68" s="65"/>
      <c r="D68" s="26"/>
      <c r="G68" s="29"/>
      <c r="H68" s="1"/>
    </row>
    <row r="69" spans="2:8" s="4" customFormat="1" x14ac:dyDescent="0.25">
      <c r="B69" s="65"/>
      <c r="C69" s="65"/>
      <c r="D69" s="26"/>
      <c r="G69" s="29"/>
      <c r="H69" s="1"/>
    </row>
    <row r="70" spans="2:8" s="4" customFormat="1" x14ac:dyDescent="0.25">
      <c r="B70" s="65"/>
      <c r="C70" s="65"/>
      <c r="D70" s="26"/>
      <c r="G70" s="29"/>
      <c r="H70" s="1"/>
    </row>
    <row r="71" spans="2:8" s="4" customFormat="1" x14ac:dyDescent="0.25">
      <c r="B71" s="65"/>
      <c r="C71" s="65"/>
      <c r="D71" s="26"/>
      <c r="G71" s="29"/>
      <c r="H71" s="1"/>
    </row>
  </sheetData>
  <mergeCells count="2">
    <mergeCell ref="B4:D4"/>
    <mergeCell ref="B14:H14"/>
  </mergeCells>
  <hyperlinks>
    <hyperlink ref="F3" display="Модули FireDeTec"/>
    <hyperlink ref="F11" display="Монтажные инструменты"/>
    <hyperlink ref="F5" display="Готовые системы для кухонь предприятий общепита"/>
    <hyperlink ref="F6" display="Готовые системы для электрических шкафов"/>
    <hyperlink ref="F7" display="Готовые системы косвенного действия"/>
    <hyperlink ref="F8" display="Готовые системы для вытяжных шкафов"/>
    <hyperlink ref="F9" display="Готовые системы для станков с ЧПУ"/>
    <hyperlink ref="F10" display="Готовые системы для защиты автомобильных двигателей"/>
  </hyperlinks>
  <pageMargins left="0.70866141732283472" right="0.70866141732283472" top="0.74803149606299213" bottom="0.74803149606299213"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181"/>
  <sheetViews>
    <sheetView showGridLines="0" zoomScale="80" zoomScaleNormal="80" workbookViewId="0">
      <pane ySplit="1" topLeftCell="A2" activePane="bottomLeft" state="frozen"/>
      <selection pane="bottomLeft" activeCell="O8" sqref="O8"/>
    </sheetView>
  </sheetViews>
  <sheetFormatPr defaultRowHeight="15" x14ac:dyDescent="0.25"/>
  <cols>
    <col min="1" max="1" width="3.7109375" style="4" customWidth="1"/>
    <col min="2" max="2" width="5.7109375" style="45" customWidth="1"/>
    <col min="3" max="3" width="25.7109375" style="45" customWidth="1"/>
    <col min="4" max="4" width="29.85546875" style="3" customWidth="1"/>
    <col min="5" max="5" width="17.140625" style="46" customWidth="1"/>
    <col min="6" max="6" width="52.7109375" style="46" customWidth="1"/>
    <col min="7" max="7" width="9" style="46" customWidth="1"/>
    <col min="8" max="8" width="11.5703125" style="4" customWidth="1"/>
    <col min="9" max="10" width="9.140625" style="4"/>
    <col min="11" max="15" width="9.140625" style="28"/>
    <col min="16" max="23" width="9.140625" style="4"/>
    <col min="24" max="16384" width="9.140625" style="3"/>
  </cols>
  <sheetData>
    <row r="1" spans="1:15" s="47" customFormat="1" ht="19.5" customHeight="1" thickTop="1" thickBot="1" x14ac:dyDescent="0.25">
      <c r="B1" s="48"/>
      <c r="C1" s="48"/>
      <c r="D1" s="49"/>
      <c r="H1" s="91" t="s">
        <v>34</v>
      </c>
    </row>
    <row r="2" spans="1:15" s="4" customFormat="1" ht="15.75" thickTop="1" x14ac:dyDescent="0.25">
      <c r="A2" s="28"/>
      <c r="B2" s="50"/>
      <c r="C2" s="108"/>
      <c r="D2" s="6"/>
      <c r="E2" s="6"/>
      <c r="F2" s="6"/>
      <c r="G2" s="54"/>
      <c r="H2" s="55"/>
    </row>
    <row r="3" spans="1:15" s="4" customFormat="1" ht="29.25" customHeight="1" x14ac:dyDescent="0.25">
      <c r="B3" s="51"/>
      <c r="C3" s="30"/>
      <c r="D3" s="177" t="s">
        <v>89</v>
      </c>
      <c r="E3" s="177"/>
      <c r="F3" s="120" t="s">
        <v>91</v>
      </c>
      <c r="G3" s="9"/>
      <c r="H3" s="10"/>
    </row>
    <row r="4" spans="1:15" s="2" customFormat="1" ht="13.5" thickBot="1" x14ac:dyDescent="0.3">
      <c r="B4" s="196"/>
      <c r="C4" s="197"/>
      <c r="D4" s="8"/>
      <c r="E4" s="8"/>
      <c r="F4" s="37"/>
      <c r="G4" s="9"/>
      <c r="H4" s="10"/>
    </row>
    <row r="5" spans="1:15" s="4" customFormat="1" ht="31.5" customHeight="1" thickTop="1" thickBot="1" x14ac:dyDescent="0.3">
      <c r="B5" s="36" t="s">
        <v>0</v>
      </c>
      <c r="C5" s="35" t="s">
        <v>1</v>
      </c>
      <c r="D5" s="146" t="s">
        <v>8</v>
      </c>
      <c r="E5" s="96" t="s">
        <v>202</v>
      </c>
      <c r="F5" s="222" t="s">
        <v>4</v>
      </c>
      <c r="G5" s="35" t="s">
        <v>7</v>
      </c>
      <c r="H5" s="67" t="s">
        <v>34</v>
      </c>
      <c r="K5" s="28"/>
      <c r="L5" s="28"/>
      <c r="M5" s="28"/>
      <c r="N5" s="28"/>
      <c r="O5" s="28"/>
    </row>
    <row r="6" spans="1:15" s="4" customFormat="1" ht="22.5" customHeight="1" thickTop="1" thickBot="1" x14ac:dyDescent="0.3">
      <c r="B6" s="327" t="s">
        <v>35</v>
      </c>
      <c r="C6" s="327"/>
      <c r="D6" s="327"/>
      <c r="E6" s="327"/>
      <c r="F6" s="327"/>
      <c r="G6" s="327"/>
      <c r="H6" s="327"/>
      <c r="K6" s="28"/>
      <c r="L6" s="28"/>
      <c r="M6" s="28"/>
      <c r="N6" s="28"/>
      <c r="O6" s="28"/>
    </row>
    <row r="7" spans="1:15" s="4" customFormat="1" ht="60.75" customHeight="1" thickTop="1" thickBot="1" x14ac:dyDescent="0.3">
      <c r="B7" s="361" t="s">
        <v>44</v>
      </c>
      <c r="C7" s="362"/>
      <c r="D7" s="362"/>
      <c r="E7" s="362"/>
      <c r="F7" s="362"/>
      <c r="G7" s="362"/>
      <c r="H7" s="363"/>
      <c r="K7" s="28"/>
      <c r="L7" s="28"/>
      <c r="M7" s="28"/>
      <c r="N7" s="28"/>
      <c r="O7" s="28"/>
    </row>
    <row r="8" spans="1:15" s="4" customFormat="1" ht="98.25" customHeight="1" thickTop="1" thickBot="1" x14ac:dyDescent="0.3">
      <c r="B8" s="42">
        <f>IF(ISBLANK(D8),"",COUNTA($D$8:D8))</f>
        <v>1</v>
      </c>
      <c r="C8" s="202"/>
      <c r="D8" s="143" t="s">
        <v>45</v>
      </c>
      <c r="E8" s="67" t="s">
        <v>492</v>
      </c>
      <c r="F8" s="221" t="s">
        <v>92</v>
      </c>
      <c r="G8" s="22" t="s">
        <v>5</v>
      </c>
      <c r="H8" s="43">
        <v>317161</v>
      </c>
      <c r="L8" s="18"/>
      <c r="N8" s="28"/>
      <c r="O8" s="28"/>
    </row>
    <row r="9" spans="1:15" s="4" customFormat="1" ht="105" customHeight="1" thickTop="1" thickBot="1" x14ac:dyDescent="0.3">
      <c r="B9" s="42">
        <f>IF(ISBLANK(D9),"",COUNTA($D$8:D9))</f>
        <v>2</v>
      </c>
      <c r="C9" s="42"/>
      <c r="D9" s="145" t="s">
        <v>46</v>
      </c>
      <c r="E9" s="67" t="s">
        <v>492</v>
      </c>
      <c r="F9" s="228" t="s">
        <v>93</v>
      </c>
      <c r="G9" s="22" t="s">
        <v>5</v>
      </c>
      <c r="H9" s="43">
        <v>333581</v>
      </c>
      <c r="L9" s="18"/>
      <c r="N9" s="28"/>
      <c r="O9" s="28"/>
    </row>
    <row r="10" spans="1:15" s="4" customFormat="1" ht="105.75" customHeight="1" thickTop="1" thickBot="1" x14ac:dyDescent="0.3">
      <c r="B10" s="42">
        <f>IF(ISBLANK(D10),"",COUNTA($D$8:D10))</f>
        <v>3</v>
      </c>
      <c r="C10" s="42"/>
      <c r="D10" s="145" t="s">
        <v>47</v>
      </c>
      <c r="E10" s="67" t="s">
        <v>492</v>
      </c>
      <c r="F10" s="228" t="s">
        <v>94</v>
      </c>
      <c r="G10" s="22" t="s">
        <v>5</v>
      </c>
      <c r="H10" s="43">
        <v>355186</v>
      </c>
      <c r="L10" s="18"/>
      <c r="N10" s="28"/>
      <c r="O10" s="28"/>
    </row>
    <row r="11" spans="1:15" s="4" customFormat="1" ht="22.5" customHeight="1" thickTop="1" thickBot="1" x14ac:dyDescent="0.3">
      <c r="B11" s="244" t="str">
        <f>IF(ISBLANK(D11),"",COUNTA($D$8:D11))</f>
        <v/>
      </c>
      <c r="C11" s="69"/>
      <c r="D11" s="69"/>
      <c r="E11" s="69"/>
      <c r="F11" s="69" t="s">
        <v>37</v>
      </c>
      <c r="G11" s="69"/>
      <c r="H11" s="70"/>
      <c r="L11" s="18"/>
      <c r="N11" s="28"/>
      <c r="O11" s="28"/>
    </row>
    <row r="12" spans="1:15" s="4" customFormat="1" ht="52.5" customHeight="1" thickTop="1" thickBot="1" x14ac:dyDescent="0.3">
      <c r="B12" s="244" t="str">
        <f>IF(ISBLANK(D12),"",COUNTA($D$8:D12))</f>
        <v/>
      </c>
      <c r="C12" s="364" t="s">
        <v>48</v>
      </c>
      <c r="D12" s="364"/>
      <c r="E12" s="364"/>
      <c r="F12" s="364"/>
      <c r="G12" s="364"/>
      <c r="H12" s="242"/>
      <c r="L12" s="18"/>
      <c r="N12" s="28"/>
      <c r="O12" s="28"/>
    </row>
    <row r="13" spans="1:15" s="4" customFormat="1" ht="108.75" customHeight="1" thickTop="1" thickBot="1" x14ac:dyDescent="0.3">
      <c r="B13" s="42">
        <f>IF(ISBLANK(D13),"",COUNTA($D$8:D13))</f>
        <v>4</v>
      </c>
      <c r="C13" s="42"/>
      <c r="D13" s="145" t="s">
        <v>49</v>
      </c>
      <c r="E13" s="67" t="s">
        <v>492</v>
      </c>
      <c r="F13" s="228" t="s">
        <v>95</v>
      </c>
      <c r="G13" s="22" t="s">
        <v>5</v>
      </c>
      <c r="H13" s="43">
        <v>326667</v>
      </c>
      <c r="K13" s="2"/>
      <c r="L13" s="18"/>
      <c r="N13" s="28"/>
      <c r="O13" s="28"/>
    </row>
    <row r="14" spans="1:15" s="4" customFormat="1" ht="108.75" customHeight="1" thickTop="1" thickBot="1" x14ac:dyDescent="0.3">
      <c r="B14" s="42">
        <f>IF(ISBLANK(D14),"",COUNTA($D$8:D14))</f>
        <v>5</v>
      </c>
      <c r="C14" s="42"/>
      <c r="D14" s="145" t="s">
        <v>50</v>
      </c>
      <c r="E14" s="67" t="s">
        <v>492</v>
      </c>
      <c r="F14" s="228" t="s">
        <v>96</v>
      </c>
      <c r="G14" s="22" t="s">
        <v>5</v>
      </c>
      <c r="H14" s="43">
        <v>342223</v>
      </c>
      <c r="K14" s="28"/>
      <c r="L14" s="28"/>
      <c r="M14" s="28"/>
      <c r="N14" s="28"/>
      <c r="O14" s="28"/>
    </row>
    <row r="15" spans="1:15" s="4" customFormat="1" ht="108.75" customHeight="1" thickTop="1" thickBot="1" x14ac:dyDescent="0.3">
      <c r="B15" s="42">
        <f>IF(ISBLANK(D15),"",COUNTA($D$8:D15))</f>
        <v>6</v>
      </c>
      <c r="C15" s="42"/>
      <c r="D15" s="145" t="s">
        <v>51</v>
      </c>
      <c r="E15" s="67" t="s">
        <v>492</v>
      </c>
      <c r="F15" s="228" t="s">
        <v>97</v>
      </c>
      <c r="G15" s="22" t="s">
        <v>5</v>
      </c>
      <c r="H15" s="43">
        <v>363828</v>
      </c>
      <c r="K15" s="28"/>
      <c r="L15" s="28"/>
      <c r="M15" s="28"/>
      <c r="N15" s="28"/>
      <c r="O15" s="28"/>
    </row>
    <row r="16" spans="1:15" s="4" customFormat="1" ht="22.5" customHeight="1" thickTop="1" thickBot="1" x14ac:dyDescent="0.3">
      <c r="B16" s="244" t="str">
        <f>IF(ISBLANK(D16),"",COUNTA($D$8:D16))</f>
        <v/>
      </c>
      <c r="C16" s="69"/>
      <c r="D16" s="69"/>
      <c r="E16" s="69"/>
      <c r="F16" s="69" t="s">
        <v>39</v>
      </c>
      <c r="G16" s="69"/>
      <c r="H16" s="70"/>
      <c r="K16" s="28"/>
      <c r="L16" s="28"/>
      <c r="M16" s="28"/>
      <c r="N16" s="28"/>
      <c r="O16" s="28"/>
    </row>
    <row r="17" spans="2:15" s="4" customFormat="1" ht="80.25" customHeight="1" thickTop="1" thickBot="1" x14ac:dyDescent="0.3">
      <c r="B17" s="244" t="str">
        <f>IF(ISBLANK(D17),"",COUNTA($D$8:D17))</f>
        <v/>
      </c>
      <c r="C17" s="364" t="s">
        <v>52</v>
      </c>
      <c r="D17" s="364"/>
      <c r="E17" s="364"/>
      <c r="F17" s="364"/>
      <c r="G17" s="364"/>
      <c r="H17" s="242"/>
      <c r="K17" s="28"/>
      <c r="L17" s="28"/>
      <c r="M17" s="28"/>
      <c r="N17" s="28"/>
      <c r="O17" s="28"/>
    </row>
    <row r="18" spans="2:15" s="4" customFormat="1" ht="108.75" customHeight="1" thickTop="1" thickBot="1" x14ac:dyDescent="0.3">
      <c r="B18" s="42">
        <f>IF(ISBLANK(D18),"",COUNTA($D$8:D18))</f>
        <v>7</v>
      </c>
      <c r="C18" s="42"/>
      <c r="D18" s="145" t="s">
        <v>53</v>
      </c>
      <c r="E18" s="67" t="s">
        <v>492</v>
      </c>
      <c r="F18" s="228" t="s">
        <v>98</v>
      </c>
      <c r="G18" s="22" t="s">
        <v>5</v>
      </c>
      <c r="H18" s="43">
        <v>471852</v>
      </c>
      <c r="K18" s="28"/>
      <c r="L18" s="28"/>
      <c r="M18" s="28"/>
      <c r="N18" s="28"/>
      <c r="O18" s="28"/>
    </row>
    <row r="19" spans="2:15" s="4" customFormat="1" ht="108.75" customHeight="1" thickTop="1" thickBot="1" x14ac:dyDescent="0.3">
      <c r="B19" s="42">
        <f>IF(ISBLANK(D19),"",COUNTA($D$8:D19))</f>
        <v>8</v>
      </c>
      <c r="C19" s="42"/>
      <c r="D19" s="145" t="s">
        <v>54</v>
      </c>
      <c r="E19" s="67" t="s">
        <v>492</v>
      </c>
      <c r="F19" s="228" t="s">
        <v>136</v>
      </c>
      <c r="G19" s="22" t="s">
        <v>5</v>
      </c>
      <c r="H19" s="43">
        <v>493457</v>
      </c>
      <c r="K19" s="28"/>
      <c r="L19" s="28"/>
      <c r="M19" s="28"/>
      <c r="N19" s="28"/>
      <c r="O19" s="28"/>
    </row>
    <row r="20" spans="2:15" s="4" customFormat="1" ht="108.75" customHeight="1" thickTop="1" thickBot="1" x14ac:dyDescent="0.3">
      <c r="B20" s="42">
        <f>IF(ISBLANK(D20),"",COUNTA($D$8:D20))</f>
        <v>9</v>
      </c>
      <c r="C20" s="42"/>
      <c r="D20" s="145" t="s">
        <v>55</v>
      </c>
      <c r="E20" s="67" t="s">
        <v>492</v>
      </c>
      <c r="F20" s="228" t="s">
        <v>135</v>
      </c>
      <c r="G20" s="22" t="s">
        <v>5</v>
      </c>
      <c r="H20" s="43">
        <v>557408</v>
      </c>
      <c r="K20" s="28"/>
      <c r="L20" s="28"/>
      <c r="M20" s="28"/>
      <c r="N20" s="28"/>
      <c r="O20" s="28"/>
    </row>
    <row r="21" spans="2:15" s="4" customFormat="1" ht="22.5" customHeight="1" thickTop="1" thickBot="1" x14ac:dyDescent="0.3">
      <c r="B21" s="244" t="str">
        <f>IF(ISBLANK(D21),"",COUNTA($D$8:D21))</f>
        <v/>
      </c>
      <c r="C21" s="69"/>
      <c r="D21" s="69"/>
      <c r="E21" s="69"/>
      <c r="F21" s="69" t="s">
        <v>40</v>
      </c>
      <c r="G21" s="69"/>
      <c r="H21" s="70"/>
      <c r="K21" s="28"/>
      <c r="L21" s="28"/>
      <c r="M21" s="28"/>
      <c r="N21" s="28"/>
      <c r="O21" s="28"/>
    </row>
    <row r="22" spans="2:15" s="4" customFormat="1" ht="67.5" customHeight="1" thickTop="1" thickBot="1" x14ac:dyDescent="0.3">
      <c r="B22" s="244" t="str">
        <f>IF(ISBLANK(D22),"",COUNTA($D$8:D22))</f>
        <v/>
      </c>
      <c r="C22" s="364" t="s">
        <v>56</v>
      </c>
      <c r="D22" s="364"/>
      <c r="E22" s="364"/>
      <c r="F22" s="364"/>
      <c r="G22" s="364"/>
      <c r="H22" s="242"/>
      <c r="K22" s="28"/>
      <c r="L22" s="28"/>
      <c r="M22" s="28"/>
      <c r="N22" s="28"/>
      <c r="O22" s="28"/>
    </row>
    <row r="23" spans="2:15" s="4" customFormat="1" ht="108.75" customHeight="1" thickTop="1" thickBot="1" x14ac:dyDescent="0.3">
      <c r="B23" s="42">
        <f>IF(ISBLANK(D23),"",COUNTA($D$8:D23))</f>
        <v>10</v>
      </c>
      <c r="C23" s="42"/>
      <c r="D23" s="145" t="s">
        <v>57</v>
      </c>
      <c r="E23" s="67" t="s">
        <v>492</v>
      </c>
      <c r="F23" s="228" t="s">
        <v>99</v>
      </c>
      <c r="G23" s="22" t="s">
        <v>5</v>
      </c>
      <c r="H23" s="43">
        <v>476173</v>
      </c>
      <c r="K23" s="28"/>
      <c r="L23" s="28"/>
      <c r="M23" s="28"/>
      <c r="N23" s="28"/>
      <c r="O23" s="28"/>
    </row>
    <row r="24" spans="2:15" s="4" customFormat="1" ht="108.75" customHeight="1" thickTop="1" thickBot="1" x14ac:dyDescent="0.3">
      <c r="B24" s="42">
        <f>IF(ISBLANK(D24),"",COUNTA($D$8:D24))</f>
        <v>11</v>
      </c>
      <c r="C24" s="42"/>
      <c r="D24" s="145" t="s">
        <v>58</v>
      </c>
      <c r="E24" s="67" t="s">
        <v>492</v>
      </c>
      <c r="F24" s="228" t="s">
        <v>137</v>
      </c>
      <c r="G24" s="22" t="s">
        <v>5</v>
      </c>
      <c r="H24" s="43">
        <v>497778</v>
      </c>
      <c r="K24" s="28"/>
      <c r="L24" s="28"/>
      <c r="M24" s="28"/>
      <c r="N24" s="28"/>
      <c r="O24" s="28"/>
    </row>
    <row r="25" spans="2:15" s="4" customFormat="1" ht="108.75" customHeight="1" thickTop="1" thickBot="1" x14ac:dyDescent="0.3">
      <c r="B25" s="42">
        <f>IF(ISBLANK(D25),"",COUNTA($D$8:D25))</f>
        <v>12</v>
      </c>
      <c r="C25" s="42"/>
      <c r="D25" s="145" t="s">
        <v>59</v>
      </c>
      <c r="E25" s="67" t="s">
        <v>492</v>
      </c>
      <c r="F25" s="228" t="s">
        <v>138</v>
      </c>
      <c r="G25" s="22" t="s">
        <v>5</v>
      </c>
      <c r="H25" s="43">
        <v>561729</v>
      </c>
      <c r="K25" s="28"/>
      <c r="L25" s="28"/>
      <c r="M25" s="28"/>
      <c r="N25" s="28"/>
      <c r="O25" s="28"/>
    </row>
    <row r="26" spans="2:15" s="4" customFormat="1" ht="22.5" customHeight="1" thickTop="1" thickBot="1" x14ac:dyDescent="0.3">
      <c r="B26" s="244" t="str">
        <f>IF(ISBLANK(D26),"",COUNTA($D$8:D26))</f>
        <v/>
      </c>
      <c r="C26" s="69"/>
      <c r="D26" s="69"/>
      <c r="E26" s="69"/>
      <c r="F26" s="69" t="s">
        <v>42</v>
      </c>
      <c r="G26" s="69"/>
      <c r="H26" s="70"/>
      <c r="K26" s="28"/>
      <c r="L26" s="28"/>
      <c r="M26" s="28"/>
      <c r="N26" s="28"/>
      <c r="O26" s="28"/>
    </row>
    <row r="27" spans="2:15" s="4" customFormat="1" ht="71.25" customHeight="1" thickTop="1" thickBot="1" x14ac:dyDescent="0.3">
      <c r="B27" s="244" t="str">
        <f>IF(ISBLANK(D27),"",COUNTA($D$8:D27))</f>
        <v/>
      </c>
      <c r="C27" s="364" t="s">
        <v>60</v>
      </c>
      <c r="D27" s="364"/>
      <c r="E27" s="364"/>
      <c r="F27" s="364"/>
      <c r="G27" s="364"/>
      <c r="H27" s="242"/>
      <c r="K27" s="28"/>
      <c r="L27" s="28"/>
      <c r="M27" s="28"/>
      <c r="N27" s="28"/>
      <c r="O27" s="28"/>
    </row>
    <row r="28" spans="2:15" s="4" customFormat="1" ht="108.75" customHeight="1" thickTop="1" thickBot="1" x14ac:dyDescent="0.3">
      <c r="B28" s="42">
        <f>IF(ISBLANK(D28),"",COUNTA($D$8:D28))</f>
        <v>13</v>
      </c>
      <c r="C28" s="42"/>
      <c r="D28" s="145" t="s">
        <v>459</v>
      </c>
      <c r="E28" s="67" t="s">
        <v>492</v>
      </c>
      <c r="F28" s="228" t="s">
        <v>100</v>
      </c>
      <c r="G28" s="22" t="s">
        <v>5</v>
      </c>
      <c r="H28" s="43">
        <v>132223</v>
      </c>
      <c r="K28" s="28"/>
      <c r="L28" s="28"/>
      <c r="M28" s="28"/>
      <c r="N28" s="28"/>
      <c r="O28" s="28"/>
    </row>
    <row r="29" spans="2:15" s="4" customFormat="1" ht="22.5" customHeight="1" thickTop="1" thickBot="1" x14ac:dyDescent="0.3">
      <c r="B29" s="244" t="str">
        <f>IF(ISBLANK(D29),"",COUNTA($D$8:D29))</f>
        <v/>
      </c>
      <c r="C29" s="69"/>
      <c r="D29" s="69"/>
      <c r="E29" s="69"/>
      <c r="F29" s="69" t="s">
        <v>36</v>
      </c>
      <c r="G29" s="69"/>
      <c r="H29" s="70"/>
      <c r="K29" s="28"/>
      <c r="L29" s="28"/>
      <c r="M29" s="28"/>
      <c r="N29" s="28"/>
      <c r="O29" s="28"/>
    </row>
    <row r="30" spans="2:15" s="4" customFormat="1" ht="117.75" customHeight="1" thickTop="1" thickBot="1" x14ac:dyDescent="0.3">
      <c r="B30" s="244" t="str">
        <f>IF(ISBLANK(D30),"",COUNTA($D$8:D30))</f>
        <v/>
      </c>
      <c r="C30" s="369" t="s">
        <v>61</v>
      </c>
      <c r="D30" s="369"/>
      <c r="E30" s="369"/>
      <c r="F30" s="369"/>
      <c r="G30" s="369"/>
      <c r="H30" s="242"/>
      <c r="K30" s="28"/>
      <c r="L30" s="28"/>
      <c r="M30" s="28"/>
      <c r="N30" s="28"/>
      <c r="O30" s="28"/>
    </row>
    <row r="31" spans="2:15" s="4" customFormat="1" ht="108.75" customHeight="1" thickTop="1" thickBot="1" x14ac:dyDescent="0.3">
      <c r="B31" s="42">
        <f>IF(ISBLANK(D31),"",COUNTA($D$8:D31))</f>
        <v>14</v>
      </c>
      <c r="C31" s="42"/>
      <c r="D31" s="145" t="s">
        <v>62</v>
      </c>
      <c r="E31" s="67" t="s">
        <v>492</v>
      </c>
      <c r="F31" s="228" t="s">
        <v>101</v>
      </c>
      <c r="G31" s="22" t="s">
        <v>5</v>
      </c>
      <c r="H31" s="43">
        <v>423457</v>
      </c>
      <c r="K31" s="28"/>
      <c r="L31" s="28"/>
      <c r="M31" s="28"/>
      <c r="N31" s="28"/>
      <c r="O31" s="28"/>
    </row>
    <row r="32" spans="2:15" s="4" customFormat="1" ht="108.75" customHeight="1" thickTop="1" thickBot="1" x14ac:dyDescent="0.3">
      <c r="B32" s="42">
        <f>IF(ISBLANK(D32),"",COUNTA($D$8:D32))</f>
        <v>15</v>
      </c>
      <c r="C32" s="42"/>
      <c r="D32" s="145" t="s">
        <v>63</v>
      </c>
      <c r="E32" s="67" t="s">
        <v>492</v>
      </c>
      <c r="F32" s="228" t="s">
        <v>102</v>
      </c>
      <c r="G32" s="22" t="s">
        <v>5</v>
      </c>
      <c r="H32" s="43">
        <v>434692</v>
      </c>
      <c r="K32" s="28"/>
      <c r="L32" s="28"/>
      <c r="M32" s="28"/>
      <c r="N32" s="28"/>
      <c r="O32" s="28"/>
    </row>
    <row r="33" spans="2:15" s="4" customFormat="1" ht="108.75" customHeight="1" thickTop="1" thickBot="1" x14ac:dyDescent="0.3">
      <c r="B33" s="42">
        <f>IF(ISBLANK(D33),"",COUNTA($D$8:D33))</f>
        <v>16</v>
      </c>
      <c r="C33" s="42"/>
      <c r="D33" s="145" t="s">
        <v>64</v>
      </c>
      <c r="E33" s="67" t="s">
        <v>492</v>
      </c>
      <c r="F33" s="228" t="s">
        <v>103</v>
      </c>
      <c r="G33" s="22" t="s">
        <v>5</v>
      </c>
      <c r="H33" s="43">
        <v>551359</v>
      </c>
      <c r="K33" s="28"/>
      <c r="L33" s="28"/>
      <c r="M33" s="28"/>
      <c r="N33" s="28"/>
      <c r="O33" s="28"/>
    </row>
    <row r="34" spans="2:15" s="4" customFormat="1" ht="108.75" customHeight="1" thickTop="1" thickBot="1" x14ac:dyDescent="0.3">
      <c r="B34" s="42">
        <f>IF(ISBLANK(D34),"",COUNTA($D$8:D34))</f>
        <v>17</v>
      </c>
      <c r="C34" s="42"/>
      <c r="D34" s="145" t="s">
        <v>65</v>
      </c>
      <c r="E34" s="67" t="s">
        <v>492</v>
      </c>
      <c r="F34" s="228" t="s">
        <v>104</v>
      </c>
      <c r="G34" s="22" t="s">
        <v>5</v>
      </c>
      <c r="H34" s="43">
        <v>582470</v>
      </c>
      <c r="K34" s="28"/>
      <c r="L34" s="28"/>
      <c r="M34" s="28"/>
      <c r="N34" s="28"/>
      <c r="O34" s="28"/>
    </row>
    <row r="35" spans="2:15" s="4" customFormat="1" ht="108.75" customHeight="1" thickTop="1" thickBot="1" x14ac:dyDescent="0.3">
      <c r="B35" s="42">
        <f>IF(ISBLANK(D35),"",COUNTA($D$8:D35))</f>
        <v>18</v>
      </c>
      <c r="C35" s="42"/>
      <c r="D35" s="145" t="s">
        <v>66</v>
      </c>
      <c r="E35" s="67" t="s">
        <v>492</v>
      </c>
      <c r="F35" s="228" t="s">
        <v>105</v>
      </c>
      <c r="G35" s="22" t="s">
        <v>5</v>
      </c>
      <c r="H35" s="43">
        <v>641235</v>
      </c>
      <c r="K35" s="28"/>
      <c r="L35" s="28"/>
      <c r="M35" s="28"/>
      <c r="N35" s="28"/>
      <c r="O35" s="28"/>
    </row>
    <row r="36" spans="2:15" s="4" customFormat="1" ht="22.5" customHeight="1" thickTop="1" thickBot="1" x14ac:dyDescent="0.3">
      <c r="B36" s="244" t="str">
        <f>IF(ISBLANK(D36),"",COUNTA($D$8:D36))</f>
        <v/>
      </c>
      <c r="C36" s="69"/>
      <c r="D36" s="69"/>
      <c r="E36" s="69"/>
      <c r="F36" s="69" t="s">
        <v>38</v>
      </c>
      <c r="G36" s="69"/>
      <c r="H36" s="70"/>
      <c r="K36" s="28"/>
      <c r="L36" s="28"/>
      <c r="M36" s="28"/>
      <c r="N36" s="28"/>
      <c r="O36" s="28"/>
    </row>
    <row r="37" spans="2:15" s="4" customFormat="1" ht="93.75" customHeight="1" thickTop="1" thickBot="1" x14ac:dyDescent="0.3">
      <c r="B37" s="244" t="str">
        <f>IF(ISBLANK(D37),"",COUNTA($D$8:D37))</f>
        <v/>
      </c>
      <c r="C37" s="369" t="s">
        <v>229</v>
      </c>
      <c r="D37" s="369"/>
      <c r="E37" s="369"/>
      <c r="F37" s="369"/>
      <c r="G37" s="369"/>
      <c r="H37" s="242"/>
      <c r="K37" s="28"/>
      <c r="L37" s="28"/>
      <c r="M37" s="28"/>
      <c r="N37" s="28"/>
      <c r="O37" s="28"/>
    </row>
    <row r="38" spans="2:15" s="4" customFormat="1" ht="108.75" customHeight="1" thickTop="1" thickBot="1" x14ac:dyDescent="0.3">
      <c r="B38" s="42">
        <f>IF(ISBLANK(D38),"",COUNTA($D$8:D38))</f>
        <v>19</v>
      </c>
      <c r="C38" s="42"/>
      <c r="D38" s="145" t="s">
        <v>67</v>
      </c>
      <c r="E38" s="67" t="s">
        <v>492</v>
      </c>
      <c r="F38" s="228" t="s">
        <v>106</v>
      </c>
      <c r="G38" s="22" t="s">
        <v>5</v>
      </c>
      <c r="H38" s="43">
        <v>593704</v>
      </c>
      <c r="K38" s="28"/>
      <c r="L38" s="28"/>
      <c r="M38" s="28"/>
      <c r="N38" s="28"/>
      <c r="O38" s="28"/>
    </row>
    <row r="39" spans="2:15" s="4" customFormat="1" ht="108.75" customHeight="1" thickTop="1" thickBot="1" x14ac:dyDescent="0.3">
      <c r="B39" s="42">
        <f>IF(ISBLANK(D39),"",COUNTA($D$8:D39))</f>
        <v>20</v>
      </c>
      <c r="C39" s="42"/>
      <c r="D39" s="145" t="s">
        <v>68</v>
      </c>
      <c r="E39" s="67" t="s">
        <v>492</v>
      </c>
      <c r="F39" s="228" t="s">
        <v>107</v>
      </c>
      <c r="G39" s="22" t="s">
        <v>5</v>
      </c>
      <c r="H39" s="43">
        <v>604075</v>
      </c>
      <c r="K39" s="28"/>
      <c r="L39" s="28"/>
      <c r="M39" s="28"/>
      <c r="N39" s="28"/>
      <c r="O39" s="28"/>
    </row>
    <row r="40" spans="2:15" s="4" customFormat="1" ht="108.75" customHeight="1" thickTop="1" thickBot="1" x14ac:dyDescent="0.3">
      <c r="B40" s="42">
        <f>IF(ISBLANK(D40),"",COUNTA($D$8:D40))</f>
        <v>21</v>
      </c>
      <c r="C40" s="42"/>
      <c r="D40" s="145" t="s">
        <v>69</v>
      </c>
      <c r="E40" s="67" t="s">
        <v>492</v>
      </c>
      <c r="F40" s="228" t="s">
        <v>108</v>
      </c>
      <c r="G40" s="22" t="s">
        <v>5</v>
      </c>
      <c r="H40" s="43">
        <v>677186</v>
      </c>
      <c r="K40" s="28"/>
      <c r="L40" s="28"/>
      <c r="M40" s="28"/>
      <c r="N40" s="28"/>
      <c r="O40" s="28"/>
    </row>
    <row r="41" spans="2:15" s="4" customFormat="1" ht="108.75" customHeight="1" thickTop="1" thickBot="1" x14ac:dyDescent="0.3">
      <c r="B41" s="42">
        <f>IF(ISBLANK(D41),"",COUNTA($D$8:D41))</f>
        <v>22</v>
      </c>
      <c r="C41" s="42"/>
      <c r="D41" s="145" t="s">
        <v>70</v>
      </c>
      <c r="E41" s="67" t="s">
        <v>492</v>
      </c>
      <c r="F41" s="228" t="s">
        <v>139</v>
      </c>
      <c r="G41" s="22" t="s">
        <v>5</v>
      </c>
      <c r="H41" s="43">
        <v>719877</v>
      </c>
      <c r="K41" s="28"/>
      <c r="L41" s="28"/>
      <c r="M41" s="28"/>
      <c r="N41" s="28"/>
      <c r="O41" s="28"/>
    </row>
    <row r="42" spans="2:15" s="4" customFormat="1" ht="108.75" customHeight="1" thickTop="1" thickBot="1" x14ac:dyDescent="0.3">
      <c r="B42" s="42">
        <f>IF(ISBLANK(D42),"",COUNTA($D$8:D42))</f>
        <v>23</v>
      </c>
      <c r="C42" s="42"/>
      <c r="D42" s="145" t="s">
        <v>71</v>
      </c>
      <c r="E42" s="67" t="s">
        <v>492</v>
      </c>
      <c r="F42" s="228" t="s">
        <v>140</v>
      </c>
      <c r="G42" s="22" t="s">
        <v>5</v>
      </c>
      <c r="H42" s="43">
        <v>788149</v>
      </c>
      <c r="K42" s="28"/>
      <c r="L42" s="28"/>
      <c r="M42" s="28"/>
      <c r="N42" s="28"/>
      <c r="O42" s="28"/>
    </row>
    <row r="43" spans="2:15" s="4" customFormat="1" ht="22.5" customHeight="1" thickTop="1" thickBot="1" x14ac:dyDescent="0.3">
      <c r="B43" s="244" t="str">
        <f>IF(ISBLANK(D43),"",COUNTA($D$8:D43))</f>
        <v/>
      </c>
      <c r="C43" s="69"/>
      <c r="D43" s="69"/>
      <c r="E43" s="69"/>
      <c r="F43" s="69" t="s">
        <v>72</v>
      </c>
      <c r="G43" s="69"/>
      <c r="H43" s="70"/>
      <c r="K43" s="28"/>
      <c r="L43" s="28"/>
      <c r="M43" s="28"/>
      <c r="N43" s="28"/>
      <c r="O43" s="28"/>
    </row>
    <row r="44" spans="2:15" s="4" customFormat="1" ht="72" customHeight="1" thickTop="1" thickBot="1" x14ac:dyDescent="0.3">
      <c r="B44" s="244" t="str">
        <f>IF(ISBLANK(D44),"",COUNTA($D$8:D44))</f>
        <v/>
      </c>
      <c r="C44" s="364" t="s">
        <v>73</v>
      </c>
      <c r="D44" s="364"/>
      <c r="E44" s="364"/>
      <c r="F44" s="364"/>
      <c r="G44" s="364"/>
      <c r="H44" s="242"/>
      <c r="K44" s="28"/>
      <c r="L44" s="28"/>
      <c r="M44" s="28"/>
      <c r="N44" s="28"/>
      <c r="O44" s="28"/>
    </row>
    <row r="45" spans="2:15" s="4" customFormat="1" ht="33.75" customHeight="1" thickTop="1" thickBot="1" x14ac:dyDescent="0.3">
      <c r="B45" s="42">
        <f>IF(ISBLANK(D45),"",COUNTA($D$8:D45))</f>
        <v>24</v>
      </c>
      <c r="C45" s="370" t="s">
        <v>442</v>
      </c>
      <c r="D45" s="144" t="s">
        <v>444</v>
      </c>
      <c r="E45" s="67" t="s">
        <v>492</v>
      </c>
      <c r="F45" s="366" t="s">
        <v>74</v>
      </c>
      <c r="G45" s="22" t="s">
        <v>5</v>
      </c>
      <c r="H45" s="43">
        <v>115803</v>
      </c>
      <c r="K45" s="28"/>
      <c r="L45" s="28"/>
      <c r="M45" s="28"/>
      <c r="N45" s="28"/>
      <c r="O45" s="28"/>
    </row>
    <row r="46" spans="2:15" s="4" customFormat="1" ht="33.75" customHeight="1" thickTop="1" thickBot="1" x14ac:dyDescent="0.3">
      <c r="B46" s="42">
        <f>IF(ISBLANK(D46),"",COUNTA($D$8:D46))</f>
        <v>25</v>
      </c>
      <c r="C46" s="371"/>
      <c r="D46" s="223" t="s">
        <v>497</v>
      </c>
      <c r="E46" s="67" t="s">
        <v>492</v>
      </c>
      <c r="F46" s="367"/>
      <c r="G46" s="162" t="s">
        <v>5</v>
      </c>
      <c r="H46" s="43">
        <v>127902</v>
      </c>
      <c r="K46" s="28"/>
      <c r="L46" s="28"/>
      <c r="M46" s="28"/>
      <c r="N46" s="28"/>
      <c r="O46" s="28"/>
    </row>
    <row r="47" spans="2:15" s="4" customFormat="1" ht="33.75" customHeight="1" thickTop="1" thickBot="1" x14ac:dyDescent="0.3">
      <c r="B47" s="42">
        <f>IF(ISBLANK(D47),"",COUNTA($D$8:D47))</f>
        <v>26</v>
      </c>
      <c r="C47" s="371"/>
      <c r="D47" s="144" t="s">
        <v>445</v>
      </c>
      <c r="E47" s="67" t="s">
        <v>492</v>
      </c>
      <c r="F47" s="368"/>
      <c r="G47" s="22" t="s">
        <v>5</v>
      </c>
      <c r="H47" s="43">
        <v>133087</v>
      </c>
      <c r="K47" s="28"/>
      <c r="L47" s="28"/>
      <c r="M47" s="28"/>
      <c r="N47" s="28"/>
      <c r="O47" s="28"/>
    </row>
    <row r="48" spans="2:15" s="4" customFormat="1" ht="33.75" customHeight="1" thickTop="1" thickBot="1" x14ac:dyDescent="0.3">
      <c r="B48" s="42">
        <f>IF(ISBLANK(D48),"",COUNTA($D$8:D48))</f>
        <v>27</v>
      </c>
      <c r="C48" s="371"/>
      <c r="D48" s="144" t="s">
        <v>460</v>
      </c>
      <c r="E48" s="67" t="s">
        <v>492</v>
      </c>
      <c r="F48" s="358" t="s">
        <v>75</v>
      </c>
      <c r="G48" s="22" t="s">
        <v>5</v>
      </c>
      <c r="H48" s="43">
        <v>152963</v>
      </c>
      <c r="K48" s="28"/>
      <c r="L48" s="28"/>
      <c r="M48" s="28"/>
      <c r="N48" s="28"/>
      <c r="O48" s="28"/>
    </row>
    <row r="49" spans="2:15" s="4" customFormat="1" ht="33.75" customHeight="1" thickTop="1" thickBot="1" x14ac:dyDescent="0.3">
      <c r="B49" s="42">
        <f>IF(ISBLANK(D49),"",COUNTA($D$8:D49))</f>
        <v>28</v>
      </c>
      <c r="C49" s="371"/>
      <c r="D49" s="223" t="s">
        <v>498</v>
      </c>
      <c r="E49" s="67" t="s">
        <v>492</v>
      </c>
      <c r="F49" s="365"/>
      <c r="G49" s="162" t="s">
        <v>5</v>
      </c>
      <c r="H49" s="43">
        <v>165926</v>
      </c>
      <c r="K49" s="28"/>
      <c r="L49" s="28"/>
      <c r="M49" s="28"/>
      <c r="N49" s="28"/>
      <c r="O49" s="28"/>
    </row>
    <row r="50" spans="2:15" s="4" customFormat="1" ht="33.75" customHeight="1" thickTop="1" thickBot="1" x14ac:dyDescent="0.3">
      <c r="B50" s="42">
        <f>IF(ISBLANK(D50),"",COUNTA($D$8:D50))</f>
        <v>29</v>
      </c>
      <c r="C50" s="372"/>
      <c r="D50" s="144" t="s">
        <v>446</v>
      </c>
      <c r="E50" s="67" t="s">
        <v>492</v>
      </c>
      <c r="F50" s="359"/>
      <c r="G50" s="22" t="s">
        <v>5</v>
      </c>
      <c r="H50" s="43">
        <v>171112</v>
      </c>
      <c r="K50" s="28"/>
      <c r="L50" s="28"/>
      <c r="M50" s="28"/>
      <c r="N50" s="28"/>
      <c r="O50" s="28"/>
    </row>
    <row r="51" spans="2:15" s="4" customFormat="1" ht="33.75" customHeight="1" thickTop="1" thickBot="1" x14ac:dyDescent="0.3">
      <c r="B51" s="42">
        <f>IF(ISBLANK(D51),"",COUNTA($D$8:D51))</f>
        <v>30</v>
      </c>
      <c r="C51" s="370" t="s">
        <v>443</v>
      </c>
      <c r="D51" s="149" t="s">
        <v>447</v>
      </c>
      <c r="E51" s="67" t="s">
        <v>492</v>
      </c>
      <c r="F51" s="358" t="s">
        <v>74</v>
      </c>
      <c r="G51" s="22" t="s">
        <v>5</v>
      </c>
      <c r="H51" s="43">
        <v>114075</v>
      </c>
      <c r="K51" s="28"/>
      <c r="L51" s="28"/>
      <c r="M51" s="28"/>
      <c r="N51" s="28"/>
      <c r="O51" s="28"/>
    </row>
    <row r="52" spans="2:15" s="4" customFormat="1" ht="33.75" customHeight="1" thickTop="1" thickBot="1" x14ac:dyDescent="0.3">
      <c r="B52" s="42">
        <f>IF(ISBLANK(D52),"",COUNTA($D$8:D52))</f>
        <v>31</v>
      </c>
      <c r="C52" s="371"/>
      <c r="D52" s="237" t="s">
        <v>499</v>
      </c>
      <c r="E52" s="67" t="s">
        <v>492</v>
      </c>
      <c r="F52" s="365"/>
      <c r="G52" s="162" t="s">
        <v>5</v>
      </c>
      <c r="H52" s="43">
        <v>127038</v>
      </c>
      <c r="K52" s="28"/>
      <c r="L52" s="28"/>
      <c r="M52" s="28"/>
      <c r="N52" s="28"/>
      <c r="O52" s="28"/>
    </row>
    <row r="53" spans="2:15" s="4" customFormat="1" ht="33.75" customHeight="1" thickTop="1" thickBot="1" x14ac:dyDescent="0.3">
      <c r="B53" s="42">
        <f>IF(ISBLANK(D53),"",COUNTA($D$8:D53))</f>
        <v>32</v>
      </c>
      <c r="C53" s="371"/>
      <c r="D53" s="149" t="s">
        <v>448</v>
      </c>
      <c r="E53" s="67" t="s">
        <v>492</v>
      </c>
      <c r="F53" s="359"/>
      <c r="G53" s="22" t="s">
        <v>5</v>
      </c>
      <c r="H53" s="43">
        <v>132223</v>
      </c>
      <c r="K53" s="28"/>
      <c r="L53" s="28"/>
      <c r="M53" s="28"/>
      <c r="N53" s="28"/>
      <c r="O53" s="28"/>
    </row>
    <row r="54" spans="2:15" s="4" customFormat="1" ht="33.75" customHeight="1" thickTop="1" thickBot="1" x14ac:dyDescent="0.3">
      <c r="B54" s="42">
        <f>IF(ISBLANK(D54),"",COUNTA($D$8:D54))</f>
        <v>33</v>
      </c>
      <c r="C54" s="371"/>
      <c r="D54" s="149" t="s">
        <v>449</v>
      </c>
      <c r="E54" s="67" t="s">
        <v>492</v>
      </c>
      <c r="F54" s="358" t="s">
        <v>75</v>
      </c>
      <c r="G54" s="22" t="s">
        <v>5</v>
      </c>
      <c r="H54" s="43">
        <v>139136</v>
      </c>
      <c r="K54" s="28"/>
      <c r="L54" s="28"/>
      <c r="M54" s="28"/>
      <c r="N54" s="28"/>
      <c r="O54" s="28"/>
    </row>
    <row r="55" spans="2:15" s="4" customFormat="1" ht="33.75" customHeight="1" thickTop="1" thickBot="1" x14ac:dyDescent="0.3">
      <c r="B55" s="42">
        <f>IF(ISBLANK(D55),"",COUNTA($D$8:D55))</f>
        <v>34</v>
      </c>
      <c r="C55" s="371"/>
      <c r="D55" s="237" t="s">
        <v>500</v>
      </c>
      <c r="E55" s="67" t="s">
        <v>492</v>
      </c>
      <c r="F55" s="365"/>
      <c r="G55" s="162" t="s">
        <v>5</v>
      </c>
      <c r="H55" s="43">
        <v>159013</v>
      </c>
      <c r="K55" s="28"/>
      <c r="L55" s="28"/>
      <c r="M55" s="28"/>
      <c r="N55" s="28"/>
      <c r="O55" s="28"/>
    </row>
    <row r="56" spans="2:15" s="4" customFormat="1" ht="33.75" customHeight="1" thickTop="1" thickBot="1" x14ac:dyDescent="0.3">
      <c r="B56" s="42">
        <f>IF(ISBLANK(D56),"",COUNTA($D$8:D56))</f>
        <v>35</v>
      </c>
      <c r="C56" s="372"/>
      <c r="D56" s="149" t="s">
        <v>450</v>
      </c>
      <c r="E56" s="67" t="s">
        <v>492</v>
      </c>
      <c r="F56" s="359"/>
      <c r="G56" s="22" t="s">
        <v>5</v>
      </c>
      <c r="H56" s="43">
        <v>163334</v>
      </c>
      <c r="K56" s="28"/>
      <c r="L56" s="28"/>
      <c r="M56" s="28"/>
      <c r="N56" s="28"/>
      <c r="O56" s="28"/>
    </row>
    <row r="57" spans="2:15" s="4" customFormat="1" ht="33.75" customHeight="1" thickTop="1" thickBot="1" x14ac:dyDescent="0.3">
      <c r="B57" s="42">
        <f>IF(ISBLANK(D57),"",COUNTA($D$8:D57))</f>
        <v>36</v>
      </c>
      <c r="C57" s="238"/>
      <c r="D57" s="149" t="s">
        <v>451</v>
      </c>
      <c r="E57" s="67" t="s">
        <v>492</v>
      </c>
      <c r="F57" s="358" t="s">
        <v>74</v>
      </c>
      <c r="G57" s="22" t="s">
        <v>5</v>
      </c>
      <c r="H57" s="43">
        <v>135680</v>
      </c>
      <c r="K57" s="28"/>
      <c r="L57" s="28"/>
      <c r="M57" s="28"/>
      <c r="N57" s="28"/>
      <c r="O57" s="28"/>
    </row>
    <row r="58" spans="2:15" s="4" customFormat="1" ht="33.75" customHeight="1" thickTop="1" thickBot="1" x14ac:dyDescent="0.3">
      <c r="B58" s="42">
        <f>IF(ISBLANK(D58),"",COUNTA($D$8:D58))</f>
        <v>37</v>
      </c>
      <c r="C58" s="240" t="s">
        <v>461</v>
      </c>
      <c r="D58" s="237" t="s">
        <v>501</v>
      </c>
      <c r="E58" s="67" t="s">
        <v>492</v>
      </c>
      <c r="F58" s="365"/>
      <c r="G58" s="162" t="s">
        <v>5</v>
      </c>
      <c r="H58" s="43">
        <v>140865</v>
      </c>
      <c r="K58" s="28"/>
      <c r="L58" s="28"/>
      <c r="M58" s="28"/>
      <c r="N58" s="28"/>
      <c r="O58" s="28"/>
    </row>
    <row r="59" spans="2:15" s="4" customFormat="1" ht="33.75" customHeight="1" thickTop="1" thickBot="1" x14ac:dyDescent="0.3">
      <c r="B59" s="42">
        <f>IF(ISBLANK(D59),"",COUNTA($D$8:D59))</f>
        <v>38</v>
      </c>
      <c r="C59" s="239"/>
      <c r="D59" s="149" t="s">
        <v>452</v>
      </c>
      <c r="E59" s="67" t="s">
        <v>492</v>
      </c>
      <c r="F59" s="359"/>
      <c r="G59" s="22" t="s">
        <v>5</v>
      </c>
      <c r="H59" s="43">
        <v>146050</v>
      </c>
      <c r="K59" s="28"/>
      <c r="L59" s="28"/>
      <c r="M59" s="28"/>
      <c r="N59" s="28"/>
      <c r="O59" s="28"/>
    </row>
    <row r="60" spans="2:15" s="4" customFormat="1" ht="33.75" customHeight="1" thickTop="1" thickBot="1" x14ac:dyDescent="0.3">
      <c r="B60" s="42">
        <f>IF(ISBLANK(D60),"",COUNTA($D$8:D60))</f>
        <v>39</v>
      </c>
      <c r="C60" s="238"/>
      <c r="D60" s="149" t="s">
        <v>453</v>
      </c>
      <c r="E60" s="67" t="s">
        <v>492</v>
      </c>
      <c r="F60" s="358" t="s">
        <v>75</v>
      </c>
      <c r="G60" s="22" t="s">
        <v>5</v>
      </c>
      <c r="H60" s="43">
        <v>182346</v>
      </c>
      <c r="K60" s="28"/>
      <c r="L60" s="28"/>
      <c r="M60" s="28"/>
      <c r="N60" s="28"/>
      <c r="O60" s="28"/>
    </row>
    <row r="61" spans="2:15" s="4" customFormat="1" ht="33.75" customHeight="1" thickTop="1" thickBot="1" x14ac:dyDescent="0.3">
      <c r="B61" s="42">
        <f>IF(ISBLANK(D61),"",COUNTA($D$8:D61))</f>
        <v>40</v>
      </c>
      <c r="C61" s="240" t="s">
        <v>461</v>
      </c>
      <c r="D61" s="237" t="s">
        <v>502</v>
      </c>
      <c r="E61" s="67" t="s">
        <v>492</v>
      </c>
      <c r="F61" s="365"/>
      <c r="G61" s="162" t="s">
        <v>5</v>
      </c>
      <c r="H61" s="43">
        <v>187531</v>
      </c>
      <c r="K61" s="28"/>
      <c r="L61" s="28"/>
      <c r="M61" s="28"/>
      <c r="N61" s="28"/>
      <c r="O61" s="28"/>
    </row>
    <row r="62" spans="2:15" s="4" customFormat="1" ht="33.75" customHeight="1" thickTop="1" thickBot="1" x14ac:dyDescent="0.3">
      <c r="B62" s="42">
        <f>IF(ISBLANK(D62),"",COUNTA($D$8:D62))</f>
        <v>41</v>
      </c>
      <c r="C62" s="239"/>
      <c r="D62" s="149" t="s">
        <v>454</v>
      </c>
      <c r="E62" s="67" t="s">
        <v>492</v>
      </c>
      <c r="F62" s="359"/>
      <c r="G62" s="22" t="s">
        <v>5</v>
      </c>
      <c r="H62" s="43">
        <v>192717</v>
      </c>
      <c r="K62" s="28"/>
      <c r="L62" s="28"/>
      <c r="M62" s="28"/>
      <c r="N62" s="28"/>
      <c r="O62" s="28"/>
    </row>
    <row r="63" spans="2:15" s="4" customFormat="1" ht="33.75" customHeight="1" thickTop="1" thickBot="1" x14ac:dyDescent="0.3">
      <c r="B63" s="42">
        <f>IF(ISBLANK(D63),"",COUNTA($D$8:D63))</f>
        <v>42</v>
      </c>
      <c r="C63" s="42" t="s">
        <v>511</v>
      </c>
      <c r="D63" s="150" t="s">
        <v>457</v>
      </c>
      <c r="E63" s="67" t="s">
        <v>492</v>
      </c>
      <c r="F63" s="231" t="s">
        <v>76</v>
      </c>
      <c r="G63" s="22" t="s">
        <v>5</v>
      </c>
      <c r="H63" s="43">
        <v>83828</v>
      </c>
      <c r="K63" s="28"/>
      <c r="L63" s="28"/>
      <c r="M63" s="28"/>
      <c r="N63" s="28"/>
      <c r="O63" s="28"/>
    </row>
    <row r="64" spans="2:15" s="4" customFormat="1" ht="33.75" customHeight="1" thickTop="1" thickBot="1" x14ac:dyDescent="0.3">
      <c r="B64" s="42">
        <f>IF(ISBLANK(D64),"",COUNTA($D$8:D64))</f>
        <v>43</v>
      </c>
      <c r="C64" s="42" t="s">
        <v>511</v>
      </c>
      <c r="D64" s="150" t="s">
        <v>458</v>
      </c>
      <c r="E64" s="67" t="s">
        <v>492</v>
      </c>
      <c r="F64" s="220" t="s">
        <v>76</v>
      </c>
      <c r="G64" s="22" t="s">
        <v>5</v>
      </c>
      <c r="H64" s="43">
        <v>159877</v>
      </c>
      <c r="K64" s="28"/>
      <c r="L64" s="28"/>
      <c r="M64" s="28"/>
      <c r="N64" s="28"/>
      <c r="O64" s="28"/>
    </row>
    <row r="65" spans="2:15" s="4" customFormat="1" ht="33.75" customHeight="1" thickTop="1" thickBot="1" x14ac:dyDescent="0.3">
      <c r="B65" s="42">
        <f>IF(ISBLANK(D65),"",COUNTA($D$8:D65))</f>
        <v>44</v>
      </c>
      <c r="C65" s="203"/>
      <c r="D65" s="149" t="s">
        <v>455</v>
      </c>
      <c r="E65" s="67" t="s">
        <v>492</v>
      </c>
      <c r="F65" s="358" t="s">
        <v>74</v>
      </c>
      <c r="G65" s="22" t="s">
        <v>5</v>
      </c>
      <c r="H65" s="43">
        <v>115803</v>
      </c>
      <c r="K65" s="28"/>
      <c r="L65" s="28"/>
      <c r="M65" s="28"/>
      <c r="N65" s="28"/>
      <c r="O65" s="28"/>
    </row>
    <row r="66" spans="2:15" s="4" customFormat="1" ht="33.75" customHeight="1" thickTop="1" thickBot="1" x14ac:dyDescent="0.3">
      <c r="B66" s="42">
        <f>IF(ISBLANK(D66),"",COUNTA($D$8:D66))</f>
        <v>45</v>
      </c>
      <c r="C66" s="240" t="s">
        <v>442</v>
      </c>
      <c r="D66" s="237" t="s">
        <v>503</v>
      </c>
      <c r="E66" s="67" t="s">
        <v>492</v>
      </c>
      <c r="F66" s="365"/>
      <c r="G66" s="162" t="s">
        <v>5</v>
      </c>
      <c r="H66" s="43">
        <v>127902</v>
      </c>
      <c r="K66" s="28"/>
      <c r="L66" s="28"/>
      <c r="M66" s="28"/>
      <c r="N66" s="28"/>
      <c r="O66" s="28"/>
    </row>
    <row r="67" spans="2:15" s="4" customFormat="1" ht="33.75" customHeight="1" thickTop="1" thickBot="1" x14ac:dyDescent="0.3">
      <c r="B67" s="42">
        <f>IF(ISBLANK(D67),"",COUNTA($D$8:D67))</f>
        <v>46</v>
      </c>
      <c r="C67" s="92"/>
      <c r="D67" s="149" t="s">
        <v>456</v>
      </c>
      <c r="E67" s="67" t="s">
        <v>492</v>
      </c>
      <c r="F67" s="359"/>
      <c r="G67" s="22" t="s">
        <v>5</v>
      </c>
      <c r="H67" s="43">
        <v>133087</v>
      </c>
      <c r="K67" s="28"/>
      <c r="L67" s="28"/>
      <c r="M67" s="28"/>
      <c r="N67" s="28"/>
      <c r="O67" s="28"/>
    </row>
    <row r="68" spans="2:15" s="4" customFormat="1" ht="22.5" customHeight="1" thickTop="1" thickBot="1" x14ac:dyDescent="0.3">
      <c r="B68" s="244" t="str">
        <f>IF(ISBLANK(D68),"",COUNTA($D$8:D68))</f>
        <v/>
      </c>
      <c r="C68" s="69"/>
      <c r="D68" s="69"/>
      <c r="E68" s="69"/>
      <c r="F68" s="69" t="s">
        <v>41</v>
      </c>
      <c r="G68" s="69"/>
      <c r="H68" s="70"/>
      <c r="K68" s="28"/>
      <c r="L68" s="28"/>
      <c r="M68" s="28"/>
      <c r="N68" s="28"/>
      <c r="O68" s="28"/>
    </row>
    <row r="69" spans="2:15" s="4" customFormat="1" ht="108.75" customHeight="1" thickTop="1" thickBot="1" x14ac:dyDescent="0.3">
      <c r="B69" s="42">
        <f>IF(ISBLANK(D69),"",COUNTA($D$8:D69))</f>
        <v>47</v>
      </c>
      <c r="C69" s="42"/>
      <c r="D69" s="152" t="s">
        <v>462</v>
      </c>
      <c r="E69" s="67" t="s">
        <v>492</v>
      </c>
      <c r="F69" s="228" t="s">
        <v>334</v>
      </c>
      <c r="G69" s="22" t="s">
        <v>5</v>
      </c>
      <c r="H69" s="43">
        <v>655062</v>
      </c>
      <c r="K69" s="28"/>
      <c r="L69" s="28"/>
      <c r="M69" s="28"/>
      <c r="N69" s="28"/>
      <c r="O69" s="28"/>
    </row>
    <row r="70" spans="2:15" s="4" customFormat="1" ht="30" customHeight="1" thickTop="1" thickBot="1" x14ac:dyDescent="0.3">
      <c r="B70" s="42">
        <f>IF(ISBLANK(D70),"",COUNTA($D$8:D70))</f>
        <v>48</v>
      </c>
      <c r="C70" s="202"/>
      <c r="D70" s="142" t="s">
        <v>423</v>
      </c>
      <c r="E70" s="67" t="s">
        <v>492</v>
      </c>
      <c r="F70" s="228" t="s">
        <v>77</v>
      </c>
      <c r="G70" s="22" t="s">
        <v>5</v>
      </c>
      <c r="H70" s="43">
        <v>108025</v>
      </c>
      <c r="K70" s="28"/>
      <c r="L70" s="28"/>
      <c r="M70" s="28"/>
      <c r="N70" s="28"/>
      <c r="O70" s="28"/>
    </row>
    <row r="71" spans="2:15" s="4" customFormat="1" ht="91.5" customHeight="1" thickTop="1" thickBot="1" x14ac:dyDescent="0.3">
      <c r="B71" s="42">
        <f>IF(ISBLANK(D71),"",COUNTA($D$8:D71))</f>
        <v>49</v>
      </c>
      <c r="C71" s="42"/>
      <c r="D71" s="145" t="s">
        <v>424</v>
      </c>
      <c r="E71" s="67" t="s">
        <v>492</v>
      </c>
      <c r="F71" s="228" t="s">
        <v>78</v>
      </c>
      <c r="G71" s="22" t="s">
        <v>5</v>
      </c>
      <c r="H71" s="43">
        <v>223828</v>
      </c>
      <c r="K71" s="28"/>
      <c r="L71" s="28"/>
      <c r="M71" s="28"/>
      <c r="N71" s="28"/>
      <c r="O71" s="28"/>
    </row>
    <row r="72" spans="2:15" s="4" customFormat="1" ht="30" customHeight="1" thickTop="1" thickBot="1" x14ac:dyDescent="0.3">
      <c r="B72" s="42">
        <f>IF(ISBLANK(D72),"",COUNTA($D$8:D72))</f>
        <v>50</v>
      </c>
      <c r="C72" s="202"/>
      <c r="D72" s="142" t="s">
        <v>425</v>
      </c>
      <c r="E72" s="67" t="s">
        <v>492</v>
      </c>
      <c r="F72" s="228" t="s">
        <v>79</v>
      </c>
      <c r="G72" s="22" t="s">
        <v>5</v>
      </c>
      <c r="H72" s="43">
        <v>42346</v>
      </c>
      <c r="K72" s="28"/>
      <c r="L72" s="28"/>
      <c r="M72" s="28"/>
      <c r="N72" s="28"/>
      <c r="O72" s="28"/>
    </row>
    <row r="73" spans="2:15" s="4" customFormat="1" ht="30" customHeight="1" thickTop="1" thickBot="1" x14ac:dyDescent="0.3">
      <c r="B73" s="42">
        <f>IF(ISBLANK(D73),"",COUNTA($D$8:D73))</f>
        <v>51</v>
      </c>
      <c r="C73" s="42"/>
      <c r="D73" s="145" t="s">
        <v>426</v>
      </c>
      <c r="E73" s="67" t="s">
        <v>492</v>
      </c>
      <c r="F73" s="228" t="s">
        <v>80</v>
      </c>
      <c r="G73" s="22" t="s">
        <v>5</v>
      </c>
      <c r="H73" s="43">
        <v>262717</v>
      </c>
      <c r="K73" s="28"/>
      <c r="L73" s="28"/>
      <c r="M73" s="28"/>
      <c r="N73" s="28"/>
      <c r="O73" s="28"/>
    </row>
    <row r="74" spans="2:15" s="4" customFormat="1" ht="30" customHeight="1" thickTop="1" thickBot="1" x14ac:dyDescent="0.3">
      <c r="B74" s="42">
        <f>IF(ISBLANK(D74),"",COUNTA($D$8:D74))</f>
        <v>52</v>
      </c>
      <c r="C74" s="202"/>
      <c r="D74" s="142" t="s">
        <v>427</v>
      </c>
      <c r="E74" s="67" t="s">
        <v>492</v>
      </c>
      <c r="F74" s="228" t="s">
        <v>81</v>
      </c>
      <c r="G74" s="22" t="s">
        <v>5</v>
      </c>
      <c r="H74" s="43">
        <v>46667</v>
      </c>
      <c r="K74" s="28"/>
      <c r="L74" s="28"/>
      <c r="M74" s="28"/>
      <c r="N74" s="28"/>
      <c r="O74" s="28"/>
    </row>
    <row r="75" spans="2:15" s="4" customFormat="1" ht="91.5" customHeight="1" thickTop="1" thickBot="1" x14ac:dyDescent="0.3">
      <c r="B75" s="42">
        <f>IF(ISBLANK(D75),"",COUNTA($D$8:D75))</f>
        <v>53</v>
      </c>
      <c r="C75" s="42"/>
      <c r="D75" s="145" t="s">
        <v>82</v>
      </c>
      <c r="E75" s="67" t="s">
        <v>492</v>
      </c>
      <c r="F75" s="228" t="s">
        <v>83</v>
      </c>
      <c r="G75" s="44" t="s">
        <v>5</v>
      </c>
      <c r="H75" s="43">
        <v>323210</v>
      </c>
      <c r="K75" s="28"/>
      <c r="L75" s="28"/>
      <c r="M75" s="28"/>
      <c r="N75" s="28"/>
      <c r="O75" s="28"/>
    </row>
    <row r="76" spans="2:15" s="4" customFormat="1" ht="30" customHeight="1" thickTop="1" thickBot="1" x14ac:dyDescent="0.3">
      <c r="B76" s="42">
        <f>IF(ISBLANK(D76),"",COUNTA($D$8:D76))</f>
        <v>54</v>
      </c>
      <c r="C76" s="202"/>
      <c r="D76" s="142" t="s">
        <v>428</v>
      </c>
      <c r="E76" s="67" t="s">
        <v>492</v>
      </c>
      <c r="F76" s="228" t="s">
        <v>84</v>
      </c>
      <c r="G76" s="44" t="s">
        <v>5</v>
      </c>
      <c r="H76" s="43">
        <v>36297</v>
      </c>
      <c r="K76" s="28"/>
      <c r="L76" s="28"/>
      <c r="M76" s="28"/>
      <c r="N76" s="28"/>
      <c r="O76" s="28"/>
    </row>
    <row r="77" spans="2:15" s="4" customFormat="1" ht="22.5" customHeight="1" thickTop="1" thickBot="1" x14ac:dyDescent="0.3">
      <c r="B77" s="244" t="str">
        <f>IF(ISBLANK(D77),"",COUNTA($D$8:D77))</f>
        <v/>
      </c>
      <c r="C77" s="69"/>
      <c r="D77" s="69"/>
      <c r="E77" s="69"/>
      <c r="F77" s="69" t="s">
        <v>43</v>
      </c>
      <c r="G77" s="69"/>
      <c r="H77" s="243"/>
      <c r="K77" s="28"/>
      <c r="L77" s="28"/>
      <c r="M77" s="28"/>
      <c r="N77" s="28"/>
      <c r="O77" s="28"/>
    </row>
    <row r="78" spans="2:15" s="4" customFormat="1" ht="16.5" customHeight="1" thickTop="1" thickBot="1" x14ac:dyDescent="0.3">
      <c r="B78" s="42">
        <f>IF(ISBLANK(D78),"",COUNTA($D$8:D78))</f>
        <v>55</v>
      </c>
      <c r="C78" s="375" t="s">
        <v>86</v>
      </c>
      <c r="D78" s="145" t="s">
        <v>88</v>
      </c>
      <c r="E78" s="67" t="s">
        <v>492</v>
      </c>
      <c r="F78" s="241" t="s">
        <v>504</v>
      </c>
      <c r="G78" s="44" t="s">
        <v>5</v>
      </c>
      <c r="H78" s="43">
        <v>63951</v>
      </c>
      <c r="K78" s="28"/>
      <c r="L78" s="28"/>
      <c r="M78" s="28"/>
      <c r="N78" s="28"/>
      <c r="O78" s="28"/>
    </row>
    <row r="79" spans="2:15" s="4" customFormat="1" ht="27" thickTop="1" thickBot="1" x14ac:dyDescent="0.3">
      <c r="B79" s="42">
        <f>IF(ISBLANK(D79),"",COUNTA($D$8:D79))</f>
        <v>56</v>
      </c>
      <c r="C79" s="376"/>
      <c r="D79" s="145" t="s">
        <v>85</v>
      </c>
      <c r="E79" s="67" t="s">
        <v>492</v>
      </c>
      <c r="F79" s="241" t="s">
        <v>507</v>
      </c>
      <c r="G79" s="44" t="s">
        <v>5</v>
      </c>
      <c r="H79" s="43">
        <v>142593</v>
      </c>
      <c r="K79" s="28"/>
      <c r="L79" s="28"/>
      <c r="M79" s="28"/>
      <c r="N79" s="28"/>
      <c r="O79" s="28"/>
    </row>
    <row r="80" spans="2:15" s="4" customFormat="1" ht="27" thickTop="1" thickBot="1" x14ac:dyDescent="0.3">
      <c r="B80" s="42">
        <f>IF(ISBLANK(D80),"",COUNTA($D$8:D80))</f>
        <v>57</v>
      </c>
      <c r="C80" s="376"/>
      <c r="D80" s="145" t="s">
        <v>87</v>
      </c>
      <c r="E80" s="67" t="s">
        <v>492</v>
      </c>
      <c r="F80" s="241" t="s">
        <v>509</v>
      </c>
      <c r="G80" s="44" t="s">
        <v>5</v>
      </c>
      <c r="H80" s="43">
        <v>208272</v>
      </c>
      <c r="K80" s="28"/>
      <c r="L80" s="28"/>
      <c r="M80" s="28"/>
      <c r="N80" s="28"/>
      <c r="O80" s="28"/>
    </row>
    <row r="81" spans="2:15" s="4" customFormat="1" ht="27" thickTop="1" thickBot="1" x14ac:dyDescent="0.3">
      <c r="B81" s="42">
        <f>IF(ISBLANK(D81),"",COUNTA($D$8:D81))</f>
        <v>58</v>
      </c>
      <c r="C81" s="376"/>
      <c r="D81" s="145" t="s">
        <v>505</v>
      </c>
      <c r="E81" s="67" t="s">
        <v>492</v>
      </c>
      <c r="F81" s="241" t="s">
        <v>506</v>
      </c>
      <c r="G81" s="130" t="s">
        <v>5</v>
      </c>
      <c r="H81" s="43">
        <v>163334</v>
      </c>
      <c r="K81" s="28"/>
      <c r="L81" s="28"/>
      <c r="M81" s="28"/>
      <c r="N81" s="28"/>
      <c r="O81" s="28"/>
    </row>
    <row r="82" spans="2:15" s="4" customFormat="1" ht="27" thickTop="1" thickBot="1" x14ac:dyDescent="0.3">
      <c r="B82" s="42">
        <f>IF(ISBLANK(D82),"",COUNTA($D$8:D82))</f>
        <v>59</v>
      </c>
      <c r="C82" s="376"/>
      <c r="D82" s="145" t="s">
        <v>508</v>
      </c>
      <c r="E82" s="67" t="s">
        <v>492</v>
      </c>
      <c r="F82" s="241" t="s">
        <v>510</v>
      </c>
      <c r="G82" s="130" t="s">
        <v>5</v>
      </c>
      <c r="H82" s="43">
        <v>230741</v>
      </c>
      <c r="K82" s="28"/>
      <c r="L82" s="28"/>
      <c r="M82" s="28"/>
      <c r="N82" s="28"/>
      <c r="O82" s="28"/>
    </row>
    <row r="83" spans="2:15" s="4" customFormat="1" ht="22.5" customHeight="1" thickTop="1" thickBot="1" x14ac:dyDescent="0.3">
      <c r="B83" s="244" t="str">
        <f>IF(ISBLANK(D83),"",COUNTA($D$8:D83))</f>
        <v/>
      </c>
      <c r="C83" s="69"/>
      <c r="D83" s="69"/>
      <c r="E83" s="69" t="s">
        <v>220</v>
      </c>
      <c r="F83" s="69"/>
      <c r="G83" s="69"/>
      <c r="H83" s="243"/>
      <c r="K83" s="28"/>
      <c r="L83" s="28"/>
      <c r="M83" s="28"/>
      <c r="N83" s="28"/>
      <c r="O83" s="28"/>
    </row>
    <row r="84" spans="2:15" s="4" customFormat="1" ht="34.5" customHeight="1" thickTop="1" thickBot="1" x14ac:dyDescent="0.3">
      <c r="B84" s="42">
        <f>IF(ISBLANK(D84),"",COUNTA($D$8:D84))</f>
        <v>60</v>
      </c>
      <c r="C84" s="373" t="s">
        <v>429</v>
      </c>
      <c r="D84" s="142" t="s">
        <v>430</v>
      </c>
      <c r="E84" s="67" t="s">
        <v>492</v>
      </c>
      <c r="F84" s="232" t="s">
        <v>74</v>
      </c>
      <c r="G84" s="44" t="s">
        <v>5</v>
      </c>
      <c r="H84" s="43">
        <v>59630</v>
      </c>
      <c r="K84" s="28"/>
      <c r="L84" s="28"/>
      <c r="M84" s="28"/>
      <c r="N84" s="28"/>
      <c r="O84" s="28"/>
    </row>
    <row r="85" spans="2:15" s="4" customFormat="1" ht="34.5" customHeight="1" thickTop="1" thickBot="1" x14ac:dyDescent="0.3">
      <c r="B85" s="42">
        <f>IF(ISBLANK(D85),"",COUNTA($D$8:D85))</f>
        <v>61</v>
      </c>
      <c r="C85" s="374"/>
      <c r="D85" s="147" t="s">
        <v>431</v>
      </c>
      <c r="E85" s="67" t="s">
        <v>492</v>
      </c>
      <c r="F85" s="232" t="s">
        <v>75</v>
      </c>
      <c r="G85" s="44" t="s">
        <v>5</v>
      </c>
      <c r="H85" s="43">
        <v>68272</v>
      </c>
      <c r="K85" s="28"/>
      <c r="L85" s="28"/>
      <c r="M85" s="28"/>
      <c r="N85" s="28"/>
      <c r="O85" s="28"/>
    </row>
    <row r="86" spans="2:15" s="4" customFormat="1" ht="32.25" customHeight="1" thickTop="1" thickBot="1" x14ac:dyDescent="0.3">
      <c r="B86" s="42">
        <f>IF(ISBLANK(D86),"",COUNTA($D$8:D86))</f>
        <v>62</v>
      </c>
      <c r="C86" s="373" t="s">
        <v>432</v>
      </c>
      <c r="D86" s="147" t="s">
        <v>433</v>
      </c>
      <c r="E86" s="67" t="s">
        <v>492</v>
      </c>
      <c r="F86" s="232" t="s">
        <v>74</v>
      </c>
      <c r="G86" s="44" t="s">
        <v>5</v>
      </c>
      <c r="H86" s="43">
        <v>73457</v>
      </c>
      <c r="K86" s="28"/>
      <c r="L86" s="28"/>
      <c r="M86" s="28"/>
      <c r="N86" s="28"/>
      <c r="O86" s="28"/>
    </row>
    <row r="87" spans="2:15" s="4" customFormat="1" ht="34.5" customHeight="1" thickTop="1" thickBot="1" x14ac:dyDescent="0.3">
      <c r="B87" s="42">
        <f>IF(ISBLANK(D87),"",COUNTA($D$8:D87))</f>
        <v>63</v>
      </c>
      <c r="C87" s="374"/>
      <c r="D87" s="147" t="s">
        <v>434</v>
      </c>
      <c r="E87" s="67" t="s">
        <v>492</v>
      </c>
      <c r="F87" s="232" t="s">
        <v>75</v>
      </c>
      <c r="G87" s="44" t="s">
        <v>5</v>
      </c>
      <c r="H87" s="43">
        <v>99383</v>
      </c>
      <c r="K87" s="28"/>
      <c r="L87" s="28"/>
      <c r="M87" s="28"/>
      <c r="N87" s="28"/>
      <c r="O87" s="28"/>
    </row>
    <row r="88" spans="2:15" s="4" customFormat="1" ht="20.25" customHeight="1" thickTop="1" thickBot="1" x14ac:dyDescent="0.3">
      <c r="B88" s="244" t="str">
        <f>IF(ISBLANK(D88),"",COUNTA($D$8:D88))</f>
        <v/>
      </c>
      <c r="C88" s="69"/>
      <c r="D88" s="69"/>
      <c r="E88" s="69" t="s">
        <v>512</v>
      </c>
      <c r="F88" s="69"/>
      <c r="G88" s="69"/>
      <c r="H88" s="243"/>
      <c r="K88" s="28"/>
      <c r="L88" s="28"/>
      <c r="M88" s="28"/>
      <c r="N88" s="28"/>
      <c r="O88" s="28"/>
    </row>
    <row r="89" spans="2:15" s="4" customFormat="1" ht="33.75" customHeight="1" thickTop="1" thickBot="1" x14ac:dyDescent="0.3">
      <c r="B89" s="42">
        <f>IF(ISBLANK(D89),"",COUNTA($D$8:D89))</f>
        <v>64</v>
      </c>
      <c r="C89" s="373" t="s">
        <v>435</v>
      </c>
      <c r="D89" s="147" t="s">
        <v>436</v>
      </c>
      <c r="E89" s="67" t="s">
        <v>492</v>
      </c>
      <c r="F89" s="232" t="s">
        <v>74</v>
      </c>
      <c r="G89" s="78" t="s">
        <v>5</v>
      </c>
      <c r="H89" s="43">
        <v>31112</v>
      </c>
      <c r="K89" s="28"/>
      <c r="L89" s="28"/>
      <c r="M89" s="28"/>
      <c r="N89" s="28"/>
      <c r="O89" s="28"/>
    </row>
    <row r="90" spans="2:15" s="4" customFormat="1" ht="33.75" customHeight="1" thickTop="1" thickBot="1" x14ac:dyDescent="0.3">
      <c r="B90" s="42">
        <f>IF(ISBLANK(D90),"",COUNTA($D$8:D90))</f>
        <v>65</v>
      </c>
      <c r="C90" s="374"/>
      <c r="D90" s="147" t="s">
        <v>437</v>
      </c>
      <c r="E90" s="67" t="s">
        <v>492</v>
      </c>
      <c r="F90" s="232" t="s">
        <v>75</v>
      </c>
      <c r="G90" s="78" t="s">
        <v>5</v>
      </c>
      <c r="H90" s="43">
        <v>44939</v>
      </c>
      <c r="K90" s="28"/>
      <c r="L90" s="28"/>
      <c r="M90" s="28"/>
      <c r="N90" s="28"/>
      <c r="O90" s="28"/>
    </row>
    <row r="91" spans="2:15" s="4" customFormat="1" ht="24" customHeight="1" thickTop="1" thickBot="1" x14ac:dyDescent="0.3">
      <c r="B91" s="244" t="str">
        <f>IF(ISBLANK(D91),"",COUNTA($D$8:D91))</f>
        <v/>
      </c>
      <c r="C91" s="69"/>
      <c r="D91" s="69"/>
      <c r="E91" s="69" t="s">
        <v>187</v>
      </c>
      <c r="F91" s="69"/>
      <c r="G91" s="69"/>
      <c r="H91" s="243"/>
      <c r="K91" s="28"/>
      <c r="L91" s="28"/>
      <c r="M91" s="28"/>
      <c r="N91" s="28"/>
      <c r="O91" s="28"/>
    </row>
    <row r="92" spans="2:15" s="4" customFormat="1" ht="34.5" customHeight="1" thickTop="1" thickBot="1" x14ac:dyDescent="0.3">
      <c r="B92" s="42">
        <f>IF(ISBLANK(D92),"",COUNTA($D$8:D92))</f>
        <v>66</v>
      </c>
      <c r="C92" s="373" t="s">
        <v>429</v>
      </c>
      <c r="D92" s="148" t="s">
        <v>438</v>
      </c>
      <c r="E92" s="67" t="s">
        <v>492</v>
      </c>
      <c r="F92" s="232" t="s">
        <v>74</v>
      </c>
      <c r="G92" s="78" t="s">
        <v>5</v>
      </c>
      <c r="H92" s="43">
        <v>72593</v>
      </c>
      <c r="K92" s="28"/>
      <c r="L92" s="28"/>
      <c r="M92" s="28"/>
      <c r="N92" s="28"/>
      <c r="O92" s="28"/>
    </row>
    <row r="93" spans="2:15" s="4" customFormat="1" ht="34.5" customHeight="1" thickTop="1" thickBot="1" x14ac:dyDescent="0.3">
      <c r="B93" s="42">
        <f>IF(ISBLANK(D93),"",COUNTA($D$8:D93))</f>
        <v>67</v>
      </c>
      <c r="C93" s="374"/>
      <c r="D93" s="148" t="s">
        <v>439</v>
      </c>
      <c r="E93" s="67" t="s">
        <v>492</v>
      </c>
      <c r="F93" s="232" t="s">
        <v>75</v>
      </c>
      <c r="G93" s="78" t="s">
        <v>5</v>
      </c>
      <c r="H93" s="43">
        <v>81235</v>
      </c>
      <c r="K93" s="28"/>
      <c r="L93" s="28"/>
      <c r="M93" s="28"/>
      <c r="N93" s="28"/>
      <c r="O93" s="28"/>
    </row>
    <row r="94" spans="2:15" s="4" customFormat="1" ht="34.5" customHeight="1" thickTop="1" thickBot="1" x14ac:dyDescent="0.3">
      <c r="B94" s="42">
        <f>IF(ISBLANK(D94),"",COUNTA($D$8:D94))</f>
        <v>68</v>
      </c>
      <c r="C94" s="373" t="s">
        <v>432</v>
      </c>
      <c r="D94" s="148" t="s">
        <v>440</v>
      </c>
      <c r="E94" s="67" t="s">
        <v>492</v>
      </c>
      <c r="F94" s="232" t="s">
        <v>74</v>
      </c>
      <c r="G94" s="78" t="s">
        <v>5</v>
      </c>
      <c r="H94" s="43">
        <v>97655</v>
      </c>
      <c r="K94" s="28"/>
      <c r="L94" s="28"/>
      <c r="M94" s="28"/>
      <c r="N94" s="28"/>
      <c r="O94" s="28"/>
    </row>
    <row r="95" spans="2:15" s="4" customFormat="1" ht="34.5" customHeight="1" thickTop="1" thickBot="1" x14ac:dyDescent="0.3">
      <c r="B95" s="42">
        <f>IF(ISBLANK(D95),"",COUNTA($D$8:D95))</f>
        <v>69</v>
      </c>
      <c r="C95" s="374"/>
      <c r="D95" s="148" t="s">
        <v>441</v>
      </c>
      <c r="E95" s="67" t="s">
        <v>492</v>
      </c>
      <c r="F95" s="232" t="s">
        <v>75</v>
      </c>
      <c r="G95" s="78" t="s">
        <v>5</v>
      </c>
      <c r="H95" s="43">
        <v>141729</v>
      </c>
      <c r="K95" s="28"/>
      <c r="L95" s="28"/>
      <c r="M95" s="28"/>
      <c r="N95" s="28"/>
      <c r="O95" s="28"/>
    </row>
    <row r="96" spans="2:15" s="4" customFormat="1" ht="15.75" thickTop="1" x14ac:dyDescent="0.25">
      <c r="B96" s="40"/>
      <c r="C96" s="40"/>
      <c r="E96" s="1"/>
      <c r="F96" s="1"/>
      <c r="G96" s="1"/>
      <c r="K96" s="28"/>
      <c r="L96" s="28"/>
      <c r="M96" s="28"/>
      <c r="N96" s="28"/>
      <c r="O96" s="28"/>
    </row>
    <row r="97" spans="2:15" s="4" customFormat="1" x14ac:dyDescent="0.25">
      <c r="B97" s="40"/>
      <c r="C97" s="40"/>
      <c r="E97" s="1"/>
      <c r="F97" s="1"/>
      <c r="G97" s="1"/>
      <c r="K97" s="28"/>
      <c r="L97" s="28"/>
      <c r="M97" s="28"/>
      <c r="N97" s="28"/>
      <c r="O97" s="28"/>
    </row>
    <row r="98" spans="2:15" s="4" customFormat="1" x14ac:dyDescent="0.25">
      <c r="B98" s="40"/>
      <c r="C98" s="40"/>
      <c r="E98" s="1"/>
      <c r="F98" s="1"/>
      <c r="G98" s="1"/>
      <c r="K98" s="28"/>
      <c r="L98" s="28"/>
      <c r="M98" s="28"/>
      <c r="N98" s="28"/>
      <c r="O98" s="28"/>
    </row>
    <row r="99" spans="2:15" s="4" customFormat="1" x14ac:dyDescent="0.25">
      <c r="B99" s="40"/>
      <c r="C99" s="40"/>
      <c r="E99" s="1"/>
      <c r="F99" s="1"/>
      <c r="G99" s="1"/>
      <c r="K99" s="28"/>
      <c r="L99" s="28"/>
      <c r="M99" s="28"/>
      <c r="N99" s="28"/>
      <c r="O99" s="28"/>
    </row>
    <row r="100" spans="2:15" s="4" customFormat="1" x14ac:dyDescent="0.25">
      <c r="B100" s="40"/>
      <c r="C100" s="40"/>
      <c r="E100" s="1"/>
      <c r="F100" s="1"/>
      <c r="G100" s="1"/>
      <c r="K100" s="28"/>
      <c r="L100" s="28"/>
      <c r="M100" s="28"/>
      <c r="N100" s="28"/>
      <c r="O100" s="28"/>
    </row>
    <row r="101" spans="2:15" s="4" customFormat="1" x14ac:dyDescent="0.25">
      <c r="B101" s="40"/>
      <c r="C101" s="40"/>
      <c r="E101" s="1"/>
      <c r="F101" s="1"/>
      <c r="G101" s="1"/>
      <c r="K101" s="28"/>
      <c r="L101" s="28"/>
      <c r="M101" s="28"/>
      <c r="N101" s="28"/>
      <c r="O101" s="28"/>
    </row>
    <row r="102" spans="2:15" s="4" customFormat="1" x14ac:dyDescent="0.25">
      <c r="B102" s="40"/>
      <c r="C102" s="40"/>
      <c r="E102" s="1"/>
      <c r="F102" s="1"/>
      <c r="G102" s="1"/>
      <c r="K102" s="28"/>
      <c r="L102" s="28"/>
      <c r="M102" s="28"/>
      <c r="N102" s="28"/>
      <c r="O102" s="28"/>
    </row>
    <row r="103" spans="2:15" s="4" customFormat="1" x14ac:dyDescent="0.25">
      <c r="B103" s="40"/>
      <c r="C103" s="40"/>
      <c r="E103" s="1"/>
      <c r="F103" s="1"/>
      <c r="G103" s="1"/>
      <c r="K103" s="28"/>
      <c r="L103" s="28"/>
      <c r="M103" s="28"/>
      <c r="N103" s="28"/>
      <c r="O103" s="28"/>
    </row>
    <row r="104" spans="2:15" s="4" customFormat="1" x14ac:dyDescent="0.25">
      <c r="B104" s="40"/>
      <c r="C104" s="40"/>
      <c r="E104" s="1"/>
      <c r="F104" s="1"/>
      <c r="G104" s="1"/>
      <c r="K104" s="28"/>
      <c r="L104" s="28"/>
      <c r="M104" s="28"/>
      <c r="N104" s="28"/>
      <c r="O104" s="28"/>
    </row>
    <row r="105" spans="2:15" s="4" customFormat="1" x14ac:dyDescent="0.25">
      <c r="B105" s="40"/>
      <c r="C105" s="40"/>
      <c r="E105" s="1"/>
      <c r="F105" s="1"/>
      <c r="G105" s="1"/>
      <c r="K105" s="28"/>
      <c r="L105" s="28"/>
      <c r="M105" s="28"/>
      <c r="N105" s="28"/>
      <c r="O105" s="28"/>
    </row>
    <row r="106" spans="2:15" s="4" customFormat="1" x14ac:dyDescent="0.25">
      <c r="B106" s="40"/>
      <c r="C106" s="40"/>
      <c r="E106" s="1"/>
      <c r="F106" s="1"/>
      <c r="G106" s="1"/>
      <c r="K106" s="28"/>
      <c r="L106" s="28"/>
      <c r="M106" s="28"/>
      <c r="N106" s="28"/>
      <c r="O106" s="28"/>
    </row>
    <row r="107" spans="2:15" s="4" customFormat="1" x14ac:dyDescent="0.25">
      <c r="B107" s="40"/>
      <c r="C107" s="40"/>
      <c r="E107" s="1"/>
      <c r="F107" s="1"/>
      <c r="G107" s="1"/>
      <c r="K107" s="28"/>
      <c r="L107" s="28"/>
      <c r="M107" s="28"/>
      <c r="N107" s="28"/>
      <c r="O107" s="28"/>
    </row>
    <row r="108" spans="2:15" s="4" customFormat="1" x14ac:dyDescent="0.25">
      <c r="B108" s="40"/>
      <c r="C108" s="40"/>
      <c r="E108" s="1"/>
      <c r="F108" s="1"/>
      <c r="G108" s="1"/>
      <c r="K108" s="28"/>
      <c r="L108" s="28"/>
      <c r="M108" s="28"/>
      <c r="N108" s="28"/>
      <c r="O108" s="28"/>
    </row>
    <row r="109" spans="2:15" s="4" customFormat="1" x14ac:dyDescent="0.25">
      <c r="B109" s="40"/>
      <c r="C109" s="40"/>
      <c r="E109" s="1"/>
      <c r="F109" s="1"/>
      <c r="G109" s="1"/>
      <c r="K109" s="28"/>
      <c r="L109" s="28"/>
      <c r="M109" s="28"/>
      <c r="N109" s="28"/>
      <c r="O109" s="28"/>
    </row>
    <row r="110" spans="2:15" s="4" customFormat="1" x14ac:dyDescent="0.25">
      <c r="B110" s="40"/>
      <c r="C110" s="40"/>
      <c r="E110" s="1"/>
      <c r="F110" s="1"/>
      <c r="G110" s="1"/>
      <c r="K110" s="28"/>
      <c r="L110" s="28"/>
      <c r="M110" s="28"/>
      <c r="N110" s="28"/>
      <c r="O110" s="28"/>
    </row>
    <row r="111" spans="2:15" s="4" customFormat="1" x14ac:dyDescent="0.25">
      <c r="B111" s="40"/>
      <c r="C111" s="40"/>
      <c r="E111" s="1"/>
      <c r="F111" s="1"/>
      <c r="G111" s="1"/>
      <c r="K111" s="28"/>
      <c r="L111" s="28"/>
      <c r="M111" s="28"/>
      <c r="N111" s="28"/>
      <c r="O111" s="28"/>
    </row>
    <row r="112" spans="2:15" s="4" customFormat="1" x14ac:dyDescent="0.25">
      <c r="B112" s="40"/>
      <c r="C112" s="40"/>
      <c r="E112" s="1"/>
      <c r="F112" s="1"/>
      <c r="G112" s="1"/>
      <c r="K112" s="28"/>
      <c r="L112" s="28"/>
      <c r="M112" s="28"/>
      <c r="N112" s="28"/>
      <c r="O112" s="28"/>
    </row>
    <row r="113" spans="2:15" s="4" customFormat="1" x14ac:dyDescent="0.25">
      <c r="B113" s="40"/>
      <c r="C113" s="40"/>
      <c r="E113" s="1"/>
      <c r="F113" s="1"/>
      <c r="G113" s="1"/>
      <c r="K113" s="28"/>
      <c r="L113" s="28"/>
      <c r="M113" s="28"/>
      <c r="N113" s="28"/>
      <c r="O113" s="28"/>
    </row>
    <row r="114" spans="2:15" s="4" customFormat="1" x14ac:dyDescent="0.25">
      <c r="B114" s="40"/>
      <c r="C114" s="40"/>
      <c r="E114" s="1"/>
      <c r="F114" s="1"/>
      <c r="G114" s="1"/>
      <c r="K114" s="28"/>
      <c r="L114" s="28"/>
      <c r="M114" s="28"/>
      <c r="N114" s="28"/>
      <c r="O114" s="28"/>
    </row>
    <row r="115" spans="2:15" s="4" customFormat="1" x14ac:dyDescent="0.25">
      <c r="B115" s="40"/>
      <c r="C115" s="40"/>
      <c r="E115" s="1"/>
      <c r="F115" s="1"/>
      <c r="G115" s="1"/>
      <c r="K115" s="28"/>
      <c r="L115" s="28"/>
      <c r="M115" s="28"/>
      <c r="N115" s="28"/>
      <c r="O115" s="28"/>
    </row>
    <row r="116" spans="2:15" s="4" customFormat="1" x14ac:dyDescent="0.25">
      <c r="B116" s="40"/>
      <c r="C116" s="40"/>
      <c r="E116" s="1"/>
      <c r="F116" s="1"/>
      <c r="G116" s="1"/>
      <c r="K116" s="28"/>
      <c r="L116" s="28"/>
      <c r="M116" s="28"/>
      <c r="N116" s="28"/>
      <c r="O116" s="28"/>
    </row>
    <row r="117" spans="2:15" s="4" customFormat="1" x14ac:dyDescent="0.25">
      <c r="B117" s="40"/>
      <c r="C117" s="40"/>
      <c r="E117" s="1"/>
      <c r="F117" s="1"/>
      <c r="G117" s="1"/>
      <c r="K117" s="28"/>
      <c r="L117" s="28"/>
      <c r="M117" s="28"/>
      <c r="N117" s="28"/>
      <c r="O117" s="28"/>
    </row>
    <row r="118" spans="2:15" s="4" customFormat="1" x14ac:dyDescent="0.25">
      <c r="B118" s="40"/>
      <c r="C118" s="40"/>
      <c r="E118" s="1"/>
      <c r="F118" s="1"/>
      <c r="G118" s="1"/>
      <c r="K118" s="28"/>
      <c r="L118" s="28"/>
      <c r="M118" s="28"/>
      <c r="N118" s="28"/>
      <c r="O118" s="28"/>
    </row>
    <row r="119" spans="2:15" s="4" customFormat="1" x14ac:dyDescent="0.25">
      <c r="B119" s="40"/>
      <c r="C119" s="40"/>
      <c r="E119" s="1"/>
      <c r="F119" s="1"/>
      <c r="G119" s="1"/>
      <c r="K119" s="28"/>
      <c r="L119" s="28"/>
      <c r="M119" s="28"/>
      <c r="N119" s="28"/>
      <c r="O119" s="28"/>
    </row>
    <row r="120" spans="2:15" s="4" customFormat="1" x14ac:dyDescent="0.25">
      <c r="B120" s="40"/>
      <c r="C120" s="40"/>
      <c r="E120" s="1"/>
      <c r="F120" s="1"/>
      <c r="G120" s="1"/>
      <c r="K120" s="28"/>
      <c r="L120" s="28"/>
      <c r="M120" s="28"/>
      <c r="N120" s="28"/>
      <c r="O120" s="28"/>
    </row>
    <row r="121" spans="2:15" s="4" customFormat="1" x14ac:dyDescent="0.25">
      <c r="B121" s="40"/>
      <c r="C121" s="40"/>
      <c r="E121" s="1"/>
      <c r="F121" s="1"/>
      <c r="G121" s="1"/>
      <c r="K121" s="28"/>
      <c r="L121" s="28"/>
      <c r="M121" s="28"/>
      <c r="N121" s="28"/>
      <c r="O121" s="28"/>
    </row>
    <row r="122" spans="2:15" s="4" customFormat="1" x14ac:dyDescent="0.25">
      <c r="B122" s="40"/>
      <c r="C122" s="40"/>
      <c r="E122" s="1"/>
      <c r="F122" s="1"/>
      <c r="G122" s="1"/>
      <c r="K122" s="28"/>
      <c r="L122" s="28"/>
      <c r="M122" s="28"/>
      <c r="N122" s="28"/>
      <c r="O122" s="28"/>
    </row>
    <row r="123" spans="2:15" s="4" customFormat="1" x14ac:dyDescent="0.25">
      <c r="B123" s="40"/>
      <c r="C123" s="40"/>
      <c r="E123" s="1"/>
      <c r="F123" s="1"/>
      <c r="G123" s="1"/>
      <c r="K123" s="28"/>
      <c r="L123" s="28"/>
      <c r="M123" s="28"/>
      <c r="N123" s="28"/>
      <c r="O123" s="28"/>
    </row>
    <row r="124" spans="2:15" s="4" customFormat="1" x14ac:dyDescent="0.25">
      <c r="B124" s="40"/>
      <c r="C124" s="40"/>
      <c r="E124" s="1"/>
      <c r="F124" s="1"/>
      <c r="G124" s="1"/>
      <c r="K124" s="28"/>
      <c r="L124" s="28"/>
      <c r="M124" s="28"/>
      <c r="N124" s="28"/>
      <c r="O124" s="28"/>
    </row>
    <row r="125" spans="2:15" s="4" customFormat="1" x14ac:dyDescent="0.25">
      <c r="B125" s="40"/>
      <c r="C125" s="40"/>
      <c r="E125" s="1"/>
      <c r="F125" s="1"/>
      <c r="G125" s="1"/>
      <c r="K125" s="28"/>
      <c r="L125" s="28"/>
      <c r="M125" s="28"/>
      <c r="N125" s="28"/>
      <c r="O125" s="28"/>
    </row>
    <row r="126" spans="2:15" s="4" customFormat="1" x14ac:dyDescent="0.25">
      <c r="B126" s="40"/>
      <c r="C126" s="40"/>
      <c r="E126" s="1"/>
      <c r="F126" s="1"/>
      <c r="G126" s="1"/>
      <c r="K126" s="28"/>
      <c r="L126" s="28"/>
      <c r="M126" s="28"/>
      <c r="N126" s="28"/>
      <c r="O126" s="28"/>
    </row>
    <row r="127" spans="2:15" s="4" customFormat="1" x14ac:dyDescent="0.25">
      <c r="B127" s="40"/>
      <c r="C127" s="40"/>
      <c r="E127" s="1"/>
      <c r="F127" s="1"/>
      <c r="G127" s="1"/>
      <c r="K127" s="28"/>
      <c r="L127" s="28"/>
      <c r="M127" s="28"/>
      <c r="N127" s="28"/>
      <c r="O127" s="28"/>
    </row>
    <row r="128" spans="2:15" s="4" customFormat="1" x14ac:dyDescent="0.25">
      <c r="B128" s="40"/>
      <c r="C128" s="40"/>
      <c r="E128" s="1"/>
      <c r="F128" s="1"/>
      <c r="G128" s="1"/>
      <c r="K128" s="28"/>
      <c r="L128" s="28"/>
      <c r="M128" s="28"/>
      <c r="N128" s="28"/>
      <c r="O128" s="28"/>
    </row>
    <row r="129" spans="2:15" s="4" customFormat="1" x14ac:dyDescent="0.25">
      <c r="B129" s="40"/>
      <c r="C129" s="40"/>
      <c r="E129" s="1"/>
      <c r="F129" s="1"/>
      <c r="G129" s="1"/>
      <c r="K129" s="28"/>
      <c r="L129" s="28"/>
      <c r="M129" s="28"/>
      <c r="N129" s="28"/>
      <c r="O129" s="28"/>
    </row>
    <row r="130" spans="2:15" s="4" customFormat="1" x14ac:dyDescent="0.25">
      <c r="B130" s="40"/>
      <c r="C130" s="40"/>
      <c r="E130" s="1"/>
      <c r="F130" s="1"/>
      <c r="G130" s="1"/>
      <c r="K130" s="28"/>
      <c r="L130" s="28"/>
      <c r="M130" s="28"/>
      <c r="N130" s="28"/>
      <c r="O130" s="28"/>
    </row>
    <row r="131" spans="2:15" s="4" customFormat="1" x14ac:dyDescent="0.25">
      <c r="B131" s="40"/>
      <c r="C131" s="40"/>
      <c r="E131" s="1"/>
      <c r="F131" s="1"/>
      <c r="G131" s="1"/>
      <c r="K131" s="28"/>
      <c r="L131" s="28"/>
      <c r="M131" s="28"/>
      <c r="N131" s="28"/>
      <c r="O131" s="28"/>
    </row>
    <row r="132" spans="2:15" s="4" customFormat="1" x14ac:dyDescent="0.25">
      <c r="B132" s="40"/>
      <c r="C132" s="40"/>
      <c r="E132" s="1"/>
      <c r="F132" s="1"/>
      <c r="G132" s="1"/>
      <c r="K132" s="28"/>
      <c r="L132" s="28"/>
      <c r="M132" s="28"/>
      <c r="N132" s="28"/>
      <c r="O132" s="28"/>
    </row>
    <row r="133" spans="2:15" s="4" customFormat="1" x14ac:dyDescent="0.25">
      <c r="B133" s="40"/>
      <c r="C133" s="40"/>
      <c r="E133" s="1"/>
      <c r="F133" s="1"/>
      <c r="G133" s="1"/>
      <c r="K133" s="28"/>
      <c r="L133" s="28"/>
      <c r="M133" s="28"/>
      <c r="N133" s="28"/>
      <c r="O133" s="28"/>
    </row>
    <row r="134" spans="2:15" s="4" customFormat="1" x14ac:dyDescent="0.25">
      <c r="B134" s="40"/>
      <c r="C134" s="40"/>
      <c r="E134" s="1"/>
      <c r="F134" s="1"/>
      <c r="G134" s="1"/>
      <c r="K134" s="28"/>
      <c r="L134" s="28"/>
      <c r="M134" s="28"/>
      <c r="N134" s="28"/>
      <c r="O134" s="28"/>
    </row>
    <row r="135" spans="2:15" s="4" customFormat="1" x14ac:dyDescent="0.25">
      <c r="B135" s="40"/>
      <c r="C135" s="40"/>
      <c r="E135" s="1"/>
      <c r="F135" s="1"/>
      <c r="G135" s="1"/>
      <c r="K135" s="28"/>
      <c r="L135" s="28"/>
      <c r="M135" s="28"/>
      <c r="N135" s="28"/>
      <c r="O135" s="28"/>
    </row>
    <row r="136" spans="2:15" s="4" customFormat="1" x14ac:dyDescent="0.25">
      <c r="B136" s="40"/>
      <c r="C136" s="40"/>
      <c r="E136" s="1"/>
      <c r="F136" s="1"/>
      <c r="G136" s="1"/>
      <c r="K136" s="28"/>
      <c r="L136" s="28"/>
      <c r="M136" s="28"/>
      <c r="N136" s="28"/>
      <c r="O136" s="28"/>
    </row>
    <row r="137" spans="2:15" s="4" customFormat="1" x14ac:dyDescent="0.25">
      <c r="B137" s="40"/>
      <c r="C137" s="40"/>
      <c r="E137" s="1"/>
      <c r="F137" s="1"/>
      <c r="G137" s="1"/>
      <c r="K137" s="28"/>
      <c r="L137" s="28"/>
      <c r="M137" s="28"/>
      <c r="N137" s="28"/>
      <c r="O137" s="28"/>
    </row>
    <row r="138" spans="2:15" s="4" customFormat="1" x14ac:dyDescent="0.25">
      <c r="B138" s="40"/>
      <c r="C138" s="40"/>
      <c r="E138" s="1"/>
      <c r="F138" s="1"/>
      <c r="G138" s="1"/>
      <c r="K138" s="28"/>
      <c r="L138" s="28"/>
      <c r="M138" s="28"/>
      <c r="N138" s="28"/>
      <c r="O138" s="28"/>
    </row>
    <row r="139" spans="2:15" s="4" customFormat="1" x14ac:dyDescent="0.25">
      <c r="B139" s="40"/>
      <c r="C139" s="40"/>
      <c r="E139" s="1"/>
      <c r="F139" s="1"/>
      <c r="G139" s="1"/>
      <c r="K139" s="28"/>
      <c r="L139" s="28"/>
      <c r="M139" s="28"/>
      <c r="N139" s="28"/>
      <c r="O139" s="28"/>
    </row>
    <row r="140" spans="2:15" s="4" customFormat="1" x14ac:dyDescent="0.25">
      <c r="B140" s="40"/>
      <c r="C140" s="40"/>
      <c r="E140" s="1"/>
      <c r="F140" s="1"/>
      <c r="G140" s="1"/>
      <c r="K140" s="28"/>
      <c r="L140" s="28"/>
      <c r="M140" s="28"/>
      <c r="N140" s="28"/>
      <c r="O140" s="28"/>
    </row>
    <row r="141" spans="2:15" s="4" customFormat="1" x14ac:dyDescent="0.25">
      <c r="B141" s="40"/>
      <c r="C141" s="40"/>
      <c r="E141" s="1"/>
      <c r="F141" s="1"/>
      <c r="G141" s="1"/>
      <c r="K141" s="28"/>
      <c r="L141" s="28"/>
      <c r="M141" s="28"/>
      <c r="N141" s="28"/>
      <c r="O141" s="28"/>
    </row>
    <row r="142" spans="2:15" s="4" customFormat="1" x14ac:dyDescent="0.25">
      <c r="B142" s="40"/>
      <c r="C142" s="40"/>
      <c r="E142" s="1"/>
      <c r="F142" s="1"/>
      <c r="G142" s="1"/>
      <c r="K142" s="28"/>
      <c r="L142" s="28"/>
      <c r="M142" s="28"/>
      <c r="N142" s="28"/>
      <c r="O142" s="28"/>
    </row>
    <row r="143" spans="2:15" s="4" customFormat="1" x14ac:dyDescent="0.25">
      <c r="B143" s="40"/>
      <c r="C143" s="40"/>
      <c r="E143" s="1"/>
      <c r="F143" s="1"/>
      <c r="G143" s="1"/>
      <c r="K143" s="28"/>
      <c r="L143" s="28"/>
      <c r="M143" s="28"/>
      <c r="N143" s="28"/>
      <c r="O143" s="28"/>
    </row>
    <row r="144" spans="2:15" s="4" customFormat="1" x14ac:dyDescent="0.25">
      <c r="B144" s="40"/>
      <c r="C144" s="40"/>
      <c r="E144" s="1"/>
      <c r="F144" s="1"/>
      <c r="G144" s="1"/>
      <c r="K144" s="28"/>
      <c r="L144" s="28"/>
      <c r="M144" s="28"/>
      <c r="N144" s="28"/>
      <c r="O144" s="28"/>
    </row>
    <row r="145" spans="2:15" s="4" customFormat="1" x14ac:dyDescent="0.25">
      <c r="B145" s="40"/>
      <c r="C145" s="40"/>
      <c r="E145" s="1"/>
      <c r="F145" s="1"/>
      <c r="G145" s="1"/>
      <c r="K145" s="28"/>
      <c r="L145" s="28"/>
      <c r="M145" s="28"/>
      <c r="N145" s="28"/>
      <c r="O145" s="28"/>
    </row>
    <row r="146" spans="2:15" s="4" customFormat="1" x14ac:dyDescent="0.25">
      <c r="B146" s="40"/>
      <c r="C146" s="40"/>
      <c r="E146" s="1"/>
      <c r="F146" s="1"/>
      <c r="G146" s="1"/>
      <c r="K146" s="28"/>
      <c r="L146" s="28"/>
      <c r="M146" s="28"/>
      <c r="N146" s="28"/>
      <c r="O146" s="28"/>
    </row>
    <row r="147" spans="2:15" s="4" customFormat="1" x14ac:dyDescent="0.25">
      <c r="B147" s="40"/>
      <c r="C147" s="40"/>
      <c r="E147" s="1"/>
      <c r="F147" s="1"/>
      <c r="G147" s="1"/>
      <c r="K147" s="28"/>
      <c r="L147" s="28"/>
      <c r="M147" s="28"/>
      <c r="N147" s="28"/>
      <c r="O147" s="28"/>
    </row>
    <row r="148" spans="2:15" s="4" customFormat="1" x14ac:dyDescent="0.25">
      <c r="B148" s="40"/>
      <c r="C148" s="40"/>
      <c r="E148" s="1"/>
      <c r="F148" s="1"/>
      <c r="G148" s="1"/>
      <c r="K148" s="28"/>
      <c r="L148" s="28"/>
      <c r="M148" s="28"/>
      <c r="N148" s="28"/>
      <c r="O148" s="28"/>
    </row>
    <row r="149" spans="2:15" s="4" customFormat="1" x14ac:dyDescent="0.25">
      <c r="B149" s="40"/>
      <c r="C149" s="40"/>
      <c r="E149" s="1"/>
      <c r="F149" s="1"/>
      <c r="G149" s="1"/>
      <c r="K149" s="28"/>
      <c r="L149" s="28"/>
      <c r="M149" s="28"/>
      <c r="N149" s="28"/>
      <c r="O149" s="28"/>
    </row>
    <row r="150" spans="2:15" s="4" customFormat="1" x14ac:dyDescent="0.25">
      <c r="B150" s="40"/>
      <c r="C150" s="40"/>
      <c r="E150" s="1"/>
      <c r="F150" s="1"/>
      <c r="G150" s="1"/>
      <c r="K150" s="28"/>
      <c r="L150" s="28"/>
      <c r="M150" s="28"/>
      <c r="N150" s="28"/>
      <c r="O150" s="28"/>
    </row>
    <row r="151" spans="2:15" s="4" customFormat="1" x14ac:dyDescent="0.25">
      <c r="B151" s="40"/>
      <c r="C151" s="40"/>
      <c r="E151" s="1"/>
      <c r="F151" s="1"/>
      <c r="G151" s="1"/>
      <c r="K151" s="28"/>
      <c r="L151" s="28"/>
      <c r="M151" s="28"/>
      <c r="N151" s="28"/>
      <c r="O151" s="28"/>
    </row>
    <row r="152" spans="2:15" s="4" customFormat="1" x14ac:dyDescent="0.25">
      <c r="B152" s="40"/>
      <c r="C152" s="40"/>
      <c r="E152" s="1"/>
      <c r="F152" s="1"/>
      <c r="G152" s="1"/>
      <c r="K152" s="28"/>
      <c r="L152" s="28"/>
      <c r="M152" s="28"/>
      <c r="N152" s="28"/>
      <c r="O152" s="28"/>
    </row>
    <row r="153" spans="2:15" s="4" customFormat="1" x14ac:dyDescent="0.25">
      <c r="B153" s="40"/>
      <c r="C153" s="40"/>
      <c r="E153" s="1"/>
      <c r="F153" s="1"/>
      <c r="G153" s="1"/>
      <c r="K153" s="28"/>
      <c r="L153" s="28"/>
      <c r="M153" s="28"/>
      <c r="N153" s="28"/>
      <c r="O153" s="28"/>
    </row>
    <row r="154" spans="2:15" s="4" customFormat="1" x14ac:dyDescent="0.25">
      <c r="B154" s="40"/>
      <c r="C154" s="40"/>
      <c r="E154" s="1"/>
      <c r="F154" s="1"/>
      <c r="G154" s="1"/>
      <c r="K154" s="28"/>
      <c r="L154" s="28"/>
      <c r="M154" s="28"/>
      <c r="N154" s="28"/>
      <c r="O154" s="28"/>
    </row>
    <row r="155" spans="2:15" s="4" customFormat="1" x14ac:dyDescent="0.25">
      <c r="B155" s="40"/>
      <c r="C155" s="40"/>
      <c r="E155" s="1"/>
      <c r="F155" s="1"/>
      <c r="G155" s="1"/>
      <c r="K155" s="28"/>
      <c r="L155" s="28"/>
      <c r="M155" s="28"/>
      <c r="N155" s="28"/>
      <c r="O155" s="28"/>
    </row>
    <row r="156" spans="2:15" s="4" customFormat="1" x14ac:dyDescent="0.25">
      <c r="B156" s="40"/>
      <c r="C156" s="40"/>
      <c r="E156" s="1"/>
      <c r="F156" s="1"/>
      <c r="G156" s="1"/>
      <c r="K156" s="28"/>
      <c r="L156" s="28"/>
      <c r="M156" s="28"/>
      <c r="N156" s="28"/>
      <c r="O156" s="28"/>
    </row>
    <row r="157" spans="2:15" s="4" customFormat="1" x14ac:dyDescent="0.25">
      <c r="B157" s="40"/>
      <c r="C157" s="40"/>
      <c r="E157" s="1"/>
      <c r="F157" s="1"/>
      <c r="G157" s="1"/>
      <c r="K157" s="28"/>
      <c r="L157" s="28"/>
      <c r="M157" s="28"/>
      <c r="N157" s="28"/>
      <c r="O157" s="28"/>
    </row>
    <row r="158" spans="2:15" s="4" customFormat="1" x14ac:dyDescent="0.25">
      <c r="B158" s="40"/>
      <c r="C158" s="40"/>
      <c r="E158" s="1"/>
      <c r="F158" s="1"/>
      <c r="G158" s="1"/>
      <c r="K158" s="28"/>
      <c r="L158" s="28"/>
      <c r="M158" s="28"/>
      <c r="N158" s="28"/>
      <c r="O158" s="28"/>
    </row>
    <row r="159" spans="2:15" s="4" customFormat="1" x14ac:dyDescent="0.25">
      <c r="B159" s="40"/>
      <c r="C159" s="40"/>
      <c r="E159" s="1"/>
      <c r="F159" s="1"/>
      <c r="G159" s="1"/>
      <c r="K159" s="28"/>
      <c r="L159" s="28"/>
      <c r="M159" s="28"/>
      <c r="N159" s="28"/>
      <c r="O159" s="28"/>
    </row>
    <row r="160" spans="2:15" s="4" customFormat="1" x14ac:dyDescent="0.25">
      <c r="B160" s="40"/>
      <c r="C160" s="40"/>
      <c r="E160" s="1"/>
      <c r="F160" s="1"/>
      <c r="G160" s="1"/>
      <c r="K160" s="28"/>
      <c r="L160" s="28"/>
      <c r="M160" s="28"/>
      <c r="N160" s="28"/>
      <c r="O160" s="28"/>
    </row>
    <row r="161" spans="2:15" s="4" customFormat="1" x14ac:dyDescent="0.25">
      <c r="B161" s="40"/>
      <c r="C161" s="40"/>
      <c r="E161" s="1"/>
      <c r="F161" s="1"/>
      <c r="G161" s="1"/>
      <c r="K161" s="28"/>
      <c r="L161" s="28"/>
      <c r="M161" s="28"/>
      <c r="N161" s="28"/>
      <c r="O161" s="28"/>
    </row>
    <row r="162" spans="2:15" s="4" customFormat="1" x14ac:dyDescent="0.25">
      <c r="B162" s="40"/>
      <c r="C162" s="40"/>
      <c r="E162" s="1"/>
      <c r="F162" s="1"/>
      <c r="G162" s="1"/>
      <c r="K162" s="28"/>
      <c r="L162" s="28"/>
      <c r="M162" s="28"/>
      <c r="N162" s="28"/>
      <c r="O162" s="28"/>
    </row>
    <row r="163" spans="2:15" s="4" customFormat="1" x14ac:dyDescent="0.25">
      <c r="B163" s="40"/>
      <c r="C163" s="40"/>
      <c r="E163" s="1"/>
      <c r="F163" s="1"/>
      <c r="G163" s="1"/>
      <c r="K163" s="28"/>
      <c r="L163" s="28"/>
      <c r="M163" s="28"/>
      <c r="N163" s="28"/>
      <c r="O163" s="28"/>
    </row>
    <row r="164" spans="2:15" s="4" customFormat="1" x14ac:dyDescent="0.25">
      <c r="B164" s="40"/>
      <c r="C164" s="40"/>
      <c r="E164" s="1"/>
      <c r="F164" s="1"/>
      <c r="G164" s="1"/>
      <c r="K164" s="28"/>
      <c r="L164" s="28"/>
      <c r="M164" s="28"/>
      <c r="N164" s="28"/>
      <c r="O164" s="28"/>
    </row>
    <row r="165" spans="2:15" s="4" customFormat="1" x14ac:dyDescent="0.25">
      <c r="B165" s="40"/>
      <c r="C165" s="40"/>
      <c r="E165" s="1"/>
      <c r="F165" s="1"/>
      <c r="G165" s="1"/>
      <c r="K165" s="28"/>
      <c r="L165" s="28"/>
      <c r="M165" s="28"/>
      <c r="N165" s="28"/>
      <c r="O165" s="28"/>
    </row>
    <row r="166" spans="2:15" s="4" customFormat="1" x14ac:dyDescent="0.25">
      <c r="B166" s="40"/>
      <c r="C166" s="40"/>
      <c r="E166" s="1"/>
      <c r="F166" s="1"/>
      <c r="G166" s="1"/>
      <c r="K166" s="28"/>
      <c r="L166" s="28"/>
      <c r="M166" s="28"/>
      <c r="N166" s="28"/>
      <c r="O166" s="28"/>
    </row>
    <row r="167" spans="2:15" s="4" customFormat="1" x14ac:dyDescent="0.25">
      <c r="B167" s="40"/>
      <c r="C167" s="40"/>
      <c r="E167" s="1"/>
      <c r="F167" s="1"/>
      <c r="G167" s="1"/>
      <c r="K167" s="28"/>
      <c r="L167" s="28"/>
      <c r="M167" s="28"/>
      <c r="N167" s="28"/>
      <c r="O167" s="28"/>
    </row>
    <row r="168" spans="2:15" s="4" customFormat="1" x14ac:dyDescent="0.25">
      <c r="B168" s="40"/>
      <c r="C168" s="40"/>
      <c r="E168" s="1"/>
      <c r="F168" s="1"/>
      <c r="G168" s="1"/>
      <c r="K168" s="28"/>
      <c r="L168" s="28"/>
      <c r="M168" s="28"/>
      <c r="N168" s="28"/>
      <c r="O168" s="28"/>
    </row>
    <row r="169" spans="2:15" s="4" customFormat="1" x14ac:dyDescent="0.25">
      <c r="B169" s="40"/>
      <c r="C169" s="40"/>
      <c r="E169" s="1"/>
      <c r="F169" s="1"/>
      <c r="G169" s="1"/>
      <c r="K169" s="28"/>
      <c r="L169" s="28"/>
      <c r="M169" s="28"/>
      <c r="N169" s="28"/>
      <c r="O169" s="28"/>
    </row>
    <row r="170" spans="2:15" s="4" customFormat="1" x14ac:dyDescent="0.25">
      <c r="B170" s="40"/>
      <c r="C170" s="40"/>
      <c r="E170" s="1"/>
      <c r="F170" s="1"/>
      <c r="G170" s="1"/>
      <c r="K170" s="28"/>
      <c r="L170" s="28"/>
      <c r="M170" s="28"/>
      <c r="N170" s="28"/>
      <c r="O170" s="28"/>
    </row>
    <row r="171" spans="2:15" s="4" customFormat="1" x14ac:dyDescent="0.25">
      <c r="B171" s="40"/>
      <c r="C171" s="40"/>
      <c r="E171" s="1"/>
      <c r="F171" s="1"/>
      <c r="G171" s="1"/>
      <c r="K171" s="28"/>
      <c r="L171" s="28"/>
      <c r="M171" s="28"/>
      <c r="N171" s="28"/>
      <c r="O171" s="28"/>
    </row>
    <row r="172" spans="2:15" s="4" customFormat="1" x14ac:dyDescent="0.25">
      <c r="B172" s="40"/>
      <c r="C172" s="40"/>
      <c r="E172" s="1"/>
      <c r="F172" s="1"/>
      <c r="G172" s="1"/>
      <c r="K172" s="28"/>
      <c r="L172" s="28"/>
      <c r="M172" s="28"/>
      <c r="N172" s="28"/>
      <c r="O172" s="28"/>
    </row>
    <row r="173" spans="2:15" s="4" customFormat="1" x14ac:dyDescent="0.25">
      <c r="B173" s="40"/>
      <c r="C173" s="40"/>
      <c r="E173" s="1"/>
      <c r="F173" s="1"/>
      <c r="G173" s="1"/>
      <c r="K173" s="28"/>
      <c r="L173" s="28"/>
      <c r="M173" s="28"/>
      <c r="N173" s="28"/>
      <c r="O173" s="28"/>
    </row>
    <row r="174" spans="2:15" s="4" customFormat="1" x14ac:dyDescent="0.25">
      <c r="B174" s="40"/>
      <c r="C174" s="40"/>
      <c r="E174" s="1"/>
      <c r="F174" s="1"/>
      <c r="G174" s="1"/>
      <c r="K174" s="28"/>
      <c r="L174" s="28"/>
      <c r="M174" s="28"/>
      <c r="N174" s="28"/>
      <c r="O174" s="28"/>
    </row>
    <row r="175" spans="2:15" s="4" customFormat="1" x14ac:dyDescent="0.25">
      <c r="B175" s="40"/>
      <c r="C175" s="40"/>
      <c r="E175" s="1"/>
      <c r="F175" s="1"/>
      <c r="G175" s="1"/>
      <c r="K175" s="28"/>
      <c r="L175" s="28"/>
      <c r="M175" s="28"/>
      <c r="N175" s="28"/>
      <c r="O175" s="28"/>
    </row>
    <row r="176" spans="2:15" s="4" customFormat="1" x14ac:dyDescent="0.25">
      <c r="B176" s="40"/>
      <c r="C176" s="40"/>
      <c r="E176" s="1"/>
      <c r="F176" s="1"/>
      <c r="G176" s="1"/>
      <c r="K176" s="28"/>
      <c r="L176" s="28"/>
      <c r="M176" s="28"/>
      <c r="N176" s="28"/>
      <c r="O176" s="28"/>
    </row>
    <row r="177" spans="2:15" s="4" customFormat="1" x14ac:dyDescent="0.25">
      <c r="B177" s="40"/>
      <c r="C177" s="40"/>
      <c r="E177" s="1"/>
      <c r="F177" s="1"/>
      <c r="G177" s="1"/>
      <c r="K177" s="28"/>
      <c r="L177" s="28"/>
      <c r="M177" s="28"/>
      <c r="N177" s="28"/>
      <c r="O177" s="28"/>
    </row>
    <row r="178" spans="2:15" s="4" customFormat="1" x14ac:dyDescent="0.25">
      <c r="B178" s="40"/>
      <c r="C178" s="40"/>
      <c r="E178" s="1"/>
      <c r="F178" s="1"/>
      <c r="G178" s="1"/>
      <c r="K178" s="28"/>
      <c r="L178" s="28"/>
      <c r="M178" s="28"/>
      <c r="N178" s="28"/>
      <c r="O178" s="28"/>
    </row>
    <row r="179" spans="2:15" s="4" customFormat="1" x14ac:dyDescent="0.25">
      <c r="B179" s="40"/>
      <c r="C179" s="40"/>
      <c r="E179" s="1"/>
      <c r="F179" s="1"/>
      <c r="G179" s="1"/>
      <c r="K179" s="28"/>
      <c r="L179" s="28"/>
      <c r="M179" s="28"/>
      <c r="N179" s="28"/>
      <c r="O179" s="28"/>
    </row>
    <row r="180" spans="2:15" s="4" customFormat="1" x14ac:dyDescent="0.25">
      <c r="B180" s="40"/>
      <c r="C180" s="40"/>
      <c r="E180" s="1"/>
      <c r="F180" s="1"/>
      <c r="G180" s="1"/>
      <c r="K180" s="28"/>
      <c r="L180" s="28"/>
      <c r="M180" s="28"/>
      <c r="N180" s="28"/>
      <c r="O180" s="28"/>
    </row>
    <row r="181" spans="2:15" s="4" customFormat="1" x14ac:dyDescent="0.25">
      <c r="B181" s="40"/>
      <c r="C181" s="40"/>
      <c r="E181" s="1"/>
      <c r="F181" s="1"/>
      <c r="G181" s="1"/>
      <c r="K181" s="28"/>
      <c r="L181" s="28"/>
      <c r="M181" s="28"/>
      <c r="N181" s="28"/>
      <c r="O181" s="28"/>
    </row>
  </sheetData>
  <mergeCells count="24">
    <mergeCell ref="F51:F53"/>
    <mergeCell ref="F54:F56"/>
    <mergeCell ref="C89:C90"/>
    <mergeCell ref="C92:C93"/>
    <mergeCell ref="C94:C95"/>
    <mergeCell ref="C51:C56"/>
    <mergeCell ref="C84:C85"/>
    <mergeCell ref="C86:C87"/>
    <mergeCell ref="F57:F59"/>
    <mergeCell ref="F60:F62"/>
    <mergeCell ref="F65:F67"/>
    <mergeCell ref="C78:C82"/>
    <mergeCell ref="C27:G27"/>
    <mergeCell ref="F48:F50"/>
    <mergeCell ref="F45:F47"/>
    <mergeCell ref="C30:G30"/>
    <mergeCell ref="C37:G37"/>
    <mergeCell ref="C44:G44"/>
    <mergeCell ref="C45:C50"/>
    <mergeCell ref="B6:H6"/>
    <mergeCell ref="B7:H7"/>
    <mergeCell ref="C12:G12"/>
    <mergeCell ref="C17:G17"/>
    <mergeCell ref="C22:G22"/>
  </mergeCells>
  <hyperlinks>
    <hyperlink ref="F3" display="АСС"/>
  </hyperlinks>
  <pageMargins left="0.35433070866141736" right="0.15748031496062992" top="0.27559055118110237" bottom="0.23622047244094491" header="0.31496062992125984" footer="0.23622047244094491"/>
  <pageSetup paperSize="9" scale="36" fitToHeight="4" orientation="landscape"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95"/>
  <sheetViews>
    <sheetView showGridLines="0" zoomScale="85" zoomScaleNormal="85" workbookViewId="0">
      <pane ySplit="1" topLeftCell="A2" activePane="bottomLeft" state="frozen"/>
      <selection pane="bottomLeft" activeCell="N8" sqref="N8"/>
    </sheetView>
  </sheetViews>
  <sheetFormatPr defaultRowHeight="15" x14ac:dyDescent="0.25"/>
  <cols>
    <col min="1" max="1" width="3.7109375" style="4" customWidth="1"/>
    <col min="2" max="2" width="5.7109375" style="45" customWidth="1"/>
    <col min="3" max="3" width="25.7109375" style="45" customWidth="1"/>
    <col min="4" max="4" width="29.85546875" style="3" customWidth="1"/>
    <col min="5" max="5" width="17.140625" style="46" customWidth="1"/>
    <col min="6" max="6" width="39" style="46" customWidth="1"/>
    <col min="7" max="7" width="9" style="46" customWidth="1"/>
    <col min="8" max="8" width="11.5703125" style="4" customWidth="1"/>
    <col min="9" max="15" width="9.140625" style="4"/>
    <col min="16" max="16384" width="9.140625" style="3"/>
  </cols>
  <sheetData>
    <row r="1" spans="1:8" s="47" customFormat="1" ht="34.5" customHeight="1" thickTop="1" thickBot="1" x14ac:dyDescent="0.25">
      <c r="B1" s="48"/>
      <c r="C1" s="48"/>
      <c r="D1" s="49"/>
      <c r="H1" s="129" t="s">
        <v>34</v>
      </c>
    </row>
    <row r="2" spans="1:8" s="4" customFormat="1" ht="15.75" thickTop="1" x14ac:dyDescent="0.25">
      <c r="A2" s="28"/>
      <c r="B2" s="50"/>
      <c r="C2" s="108"/>
      <c r="D2" s="6"/>
      <c r="E2" s="6"/>
      <c r="F2" s="6"/>
      <c r="G2" s="54"/>
      <c r="H2" s="55"/>
    </row>
    <row r="3" spans="1:8" s="4" customFormat="1" ht="29.25" customHeight="1" x14ac:dyDescent="0.25">
      <c r="B3" s="51"/>
      <c r="C3" s="30"/>
      <c r="D3" s="177" t="s">
        <v>89</v>
      </c>
      <c r="E3" s="177"/>
      <c r="F3" s="120"/>
      <c r="G3" s="9"/>
      <c r="H3" s="10"/>
    </row>
    <row r="4" spans="1:8" s="2" customFormat="1" ht="13.5" thickBot="1" x14ac:dyDescent="0.3">
      <c r="B4" s="196"/>
      <c r="C4" s="197"/>
      <c r="D4" s="8"/>
      <c r="E4" s="8"/>
      <c r="F4" s="37"/>
      <c r="G4" s="9"/>
      <c r="H4" s="10"/>
    </row>
    <row r="5" spans="1:8" s="4" customFormat="1" ht="31.5" customHeight="1" thickTop="1" thickBot="1" x14ac:dyDescent="0.3">
      <c r="B5" s="98" t="s">
        <v>0</v>
      </c>
      <c r="C5" s="77" t="s">
        <v>1</v>
      </c>
      <c r="D5" s="77" t="s">
        <v>8</v>
      </c>
      <c r="E5" s="96" t="s">
        <v>202</v>
      </c>
      <c r="F5" s="259" t="s">
        <v>4</v>
      </c>
      <c r="G5" s="77" t="s">
        <v>7</v>
      </c>
      <c r="H5" s="67" t="s">
        <v>34</v>
      </c>
    </row>
    <row r="6" spans="1:8" s="4" customFormat="1" ht="60.75" customHeight="1" thickTop="1" thickBot="1" x14ac:dyDescent="0.3">
      <c r="B6" s="377" t="s">
        <v>605</v>
      </c>
      <c r="C6" s="327"/>
      <c r="D6" s="327"/>
      <c r="E6" s="327"/>
      <c r="F6" s="327"/>
      <c r="G6" s="327"/>
      <c r="H6" s="327"/>
    </row>
    <row r="7" spans="1:8" s="4" customFormat="1" ht="74.25" customHeight="1" thickTop="1" thickBot="1" x14ac:dyDescent="0.3">
      <c r="B7" s="361" t="s">
        <v>613</v>
      </c>
      <c r="C7" s="362"/>
      <c r="D7" s="362"/>
      <c r="E7" s="362"/>
      <c r="F7" s="362"/>
      <c r="G7" s="362"/>
      <c r="H7" s="363"/>
    </row>
    <row r="8" spans="1:8" s="4" customFormat="1" ht="52.5" thickTop="1" thickBot="1" x14ac:dyDescent="0.3">
      <c r="B8" s="42">
        <f>IF(ISBLANK(D8),"",COUNTA($D8:D$8))</f>
        <v>1</v>
      </c>
      <c r="C8" s="256"/>
      <c r="D8" s="255" t="s">
        <v>689</v>
      </c>
      <c r="E8" s="67" t="s">
        <v>606</v>
      </c>
      <c r="F8" s="221" t="s">
        <v>599</v>
      </c>
      <c r="G8" s="162" t="s">
        <v>5</v>
      </c>
      <c r="H8" s="57">
        <v>468563</v>
      </c>
    </row>
    <row r="9" spans="1:8" s="4" customFormat="1" ht="52.5" thickTop="1" thickBot="1" x14ac:dyDescent="0.3">
      <c r="B9" s="42">
        <f>IF(ISBLANK(D9),"",COUNTA($D$8:D9))</f>
        <v>2</v>
      </c>
      <c r="C9" s="257"/>
      <c r="D9" s="223" t="s">
        <v>690</v>
      </c>
      <c r="E9" s="67" t="s">
        <v>606</v>
      </c>
      <c r="F9" s="228" t="s">
        <v>600</v>
      </c>
      <c r="G9" s="162" t="s">
        <v>5</v>
      </c>
      <c r="H9" s="57">
        <v>500063</v>
      </c>
    </row>
    <row r="10" spans="1:8" s="4" customFormat="1" ht="52.5" thickTop="1" thickBot="1" x14ac:dyDescent="0.3">
      <c r="B10" s="42">
        <f>IF(ISBLANK(D10),"",COUNTA($D$8:D10))</f>
        <v>3</v>
      </c>
      <c r="C10" s="257"/>
      <c r="D10" s="223" t="s">
        <v>691</v>
      </c>
      <c r="E10" s="67" t="s">
        <v>606</v>
      </c>
      <c r="F10" s="228" t="s">
        <v>601</v>
      </c>
      <c r="G10" s="162" t="s">
        <v>5</v>
      </c>
      <c r="H10" s="57">
        <v>595875</v>
      </c>
    </row>
    <row r="11" spans="1:8" s="4" customFormat="1" ht="52.5" thickTop="1" thickBot="1" x14ac:dyDescent="0.3">
      <c r="B11" s="42">
        <f>IF(ISBLANK(D11),"",COUNTA($D$8:D11))</f>
        <v>4</v>
      </c>
      <c r="C11" s="257"/>
      <c r="D11" s="223" t="s">
        <v>693</v>
      </c>
      <c r="E11" s="67" t="s">
        <v>606</v>
      </c>
      <c r="F11" s="228" t="s">
        <v>602</v>
      </c>
      <c r="G11" s="162" t="s">
        <v>5</v>
      </c>
      <c r="H11" s="57">
        <v>729750</v>
      </c>
    </row>
    <row r="12" spans="1:8" s="4" customFormat="1" ht="52.5" thickTop="1" thickBot="1" x14ac:dyDescent="0.3">
      <c r="B12" s="42">
        <f>IF(ISBLANK(D12),"",COUNTA($D$8:D12))</f>
        <v>5</v>
      </c>
      <c r="C12" s="257"/>
      <c r="D12" s="223" t="s">
        <v>692</v>
      </c>
      <c r="E12" s="67" t="s">
        <v>606</v>
      </c>
      <c r="F12" s="228" t="s">
        <v>603</v>
      </c>
      <c r="G12" s="162" t="s">
        <v>5</v>
      </c>
      <c r="H12" s="57">
        <v>744188</v>
      </c>
    </row>
    <row r="13" spans="1:8" s="4" customFormat="1" ht="52.5" thickTop="1" thickBot="1" x14ac:dyDescent="0.3">
      <c r="B13" s="42">
        <f>IF(ISBLANK(D13),"",COUNTA($D$8:D13))</f>
        <v>6</v>
      </c>
      <c r="C13" s="258"/>
      <c r="D13" s="223" t="s">
        <v>598</v>
      </c>
      <c r="E13" s="67" t="s">
        <v>606</v>
      </c>
      <c r="F13" s="228" t="s">
        <v>604</v>
      </c>
      <c r="G13" s="162" t="s">
        <v>5</v>
      </c>
      <c r="H13" s="57">
        <v>1223250</v>
      </c>
    </row>
    <row r="14" spans="1:8" s="4" customFormat="1" ht="18" customHeight="1" thickTop="1" thickBot="1" x14ac:dyDescent="0.3">
      <c r="B14" s="210" t="str">
        <f>IF(ISBLANK(D14),"",COUNTA($D$8:D14))</f>
        <v/>
      </c>
      <c r="C14" s="69"/>
      <c r="D14" s="69"/>
      <c r="E14" s="69" t="s">
        <v>607</v>
      </c>
      <c r="F14" s="69"/>
      <c r="G14" s="69"/>
      <c r="H14" s="70"/>
    </row>
    <row r="15" spans="1:8" s="4" customFormat="1" ht="27" thickTop="1" thickBot="1" x14ac:dyDescent="0.3">
      <c r="B15" s="42">
        <f>IF(ISBLANK(D15),"",COUNTA($D$8:D15))</f>
        <v>7</v>
      </c>
      <c r="C15" s="258"/>
      <c r="D15" s="223" t="s">
        <v>608</v>
      </c>
      <c r="E15" s="67" t="s">
        <v>606</v>
      </c>
      <c r="F15" s="228"/>
      <c r="G15" s="162" t="s">
        <v>5</v>
      </c>
      <c r="H15" s="57">
        <v>13125</v>
      </c>
    </row>
    <row r="16" spans="1:8" s="4" customFormat="1" ht="27" thickTop="1" thickBot="1" x14ac:dyDescent="0.3">
      <c r="B16" s="42">
        <f>IF(ISBLANK(D16),"",COUNTA($D$8:D16))</f>
        <v>8</v>
      </c>
      <c r="C16" s="258"/>
      <c r="D16" s="223" t="s">
        <v>609</v>
      </c>
      <c r="E16" s="67" t="s">
        <v>606</v>
      </c>
      <c r="F16" s="228"/>
      <c r="G16" s="162" t="s">
        <v>5</v>
      </c>
      <c r="H16" s="57">
        <v>15750</v>
      </c>
    </row>
    <row r="17" spans="2:8" s="4" customFormat="1" ht="27" thickTop="1" thickBot="1" x14ac:dyDescent="0.3">
      <c r="B17" s="42">
        <f>IF(ISBLANK(D17),"",COUNTA($D$8:D17))</f>
        <v>9</v>
      </c>
      <c r="C17" s="258"/>
      <c r="D17" s="223" t="s">
        <v>610</v>
      </c>
      <c r="E17" s="67" t="s">
        <v>606</v>
      </c>
      <c r="F17" s="228"/>
      <c r="G17" s="162" t="s">
        <v>5</v>
      </c>
      <c r="H17" s="57">
        <v>15750</v>
      </c>
    </row>
    <row r="18" spans="2:8" s="4" customFormat="1" ht="27" thickTop="1" thickBot="1" x14ac:dyDescent="0.3">
      <c r="B18" s="42">
        <f>IF(ISBLANK(D18),"",COUNTA($D$8:D18))</f>
        <v>10</v>
      </c>
      <c r="C18" s="258"/>
      <c r="D18" s="223" t="s">
        <v>611</v>
      </c>
      <c r="E18" s="67" t="s">
        <v>606</v>
      </c>
      <c r="F18" s="228"/>
      <c r="G18" s="162" t="s">
        <v>5</v>
      </c>
      <c r="H18" s="57">
        <v>17063</v>
      </c>
    </row>
    <row r="19" spans="2:8" s="4" customFormat="1" ht="27" thickTop="1" thickBot="1" x14ac:dyDescent="0.3">
      <c r="B19" s="42">
        <f>IF(ISBLANK(D19),"",COUNTA($D$8:D19))</f>
        <v>11</v>
      </c>
      <c r="C19" s="258"/>
      <c r="D19" s="223" t="s">
        <v>612</v>
      </c>
      <c r="E19" s="67" t="s">
        <v>606</v>
      </c>
      <c r="F19" s="228"/>
      <c r="G19" s="162" t="s">
        <v>5</v>
      </c>
      <c r="H19" s="57">
        <v>18375</v>
      </c>
    </row>
    <row r="20" spans="2:8" s="4" customFormat="1" ht="18" customHeight="1" thickTop="1" thickBot="1" x14ac:dyDescent="0.3">
      <c r="B20" s="210"/>
      <c r="C20" s="69"/>
      <c r="D20" s="69"/>
      <c r="E20" s="69" t="s">
        <v>634</v>
      </c>
      <c r="F20" s="69"/>
      <c r="G20" s="69"/>
      <c r="H20" s="70"/>
    </row>
    <row r="21" spans="2:8" s="4" customFormat="1" ht="27" thickTop="1" thickBot="1" x14ac:dyDescent="0.3">
      <c r="B21" s="42">
        <f>IF(ISBLANK(D21),"",COUNTA($D$8:D21))</f>
        <v>12</v>
      </c>
      <c r="C21" s="263"/>
      <c r="D21" s="223" t="s">
        <v>635</v>
      </c>
      <c r="E21" s="67" t="s">
        <v>606</v>
      </c>
      <c r="F21" s="228"/>
      <c r="G21" s="162" t="s">
        <v>5</v>
      </c>
      <c r="H21" s="57">
        <v>34125</v>
      </c>
    </row>
    <row r="22" spans="2:8" s="4" customFormat="1" ht="27" thickTop="1" thickBot="1" x14ac:dyDescent="0.3">
      <c r="B22" s="42">
        <f>IF(ISBLANK(D22),"",COUNTA($D$8:D22))</f>
        <v>13</v>
      </c>
      <c r="C22" s="263"/>
      <c r="D22" s="223" t="s">
        <v>636</v>
      </c>
      <c r="E22" s="67" t="s">
        <v>606</v>
      </c>
      <c r="F22" s="228"/>
      <c r="G22" s="162" t="s">
        <v>5</v>
      </c>
      <c r="H22" s="57">
        <v>51188</v>
      </c>
    </row>
    <row r="23" spans="2:8" s="4" customFormat="1" ht="27" thickTop="1" thickBot="1" x14ac:dyDescent="0.3">
      <c r="B23" s="42">
        <f>IF(ISBLANK(D23),"",COUNTA($D$8:D23))</f>
        <v>14</v>
      </c>
      <c r="C23" s="263"/>
      <c r="D23" s="223" t="s">
        <v>637</v>
      </c>
      <c r="E23" s="67" t="s">
        <v>606</v>
      </c>
      <c r="F23" s="228"/>
      <c r="G23" s="162" t="s">
        <v>5</v>
      </c>
      <c r="H23" s="57">
        <v>63000</v>
      </c>
    </row>
    <row r="24" spans="2:8" s="4" customFormat="1" ht="27" thickTop="1" thickBot="1" x14ac:dyDescent="0.3">
      <c r="B24" s="42">
        <f>IF(ISBLANK(D24),"",COUNTA($D$8:D24))</f>
        <v>15</v>
      </c>
      <c r="C24" s="263"/>
      <c r="D24" s="223" t="s">
        <v>638</v>
      </c>
      <c r="E24" s="67" t="s">
        <v>606</v>
      </c>
      <c r="F24" s="228"/>
      <c r="G24" s="162" t="s">
        <v>5</v>
      </c>
      <c r="H24" s="57">
        <v>65625</v>
      </c>
    </row>
    <row r="25" spans="2:8" s="4" customFormat="1" ht="27" thickTop="1" thickBot="1" x14ac:dyDescent="0.3">
      <c r="B25" s="42">
        <f>IF(ISBLANK(D25),"",COUNTA($D$8:D25))</f>
        <v>16</v>
      </c>
      <c r="C25" s="263"/>
      <c r="D25" s="223" t="s">
        <v>639</v>
      </c>
      <c r="E25" s="67" t="s">
        <v>606</v>
      </c>
      <c r="F25" s="228"/>
      <c r="G25" s="162" t="s">
        <v>5</v>
      </c>
      <c r="H25" s="57">
        <v>77438</v>
      </c>
    </row>
    <row r="26" spans="2:8" s="4" customFormat="1" ht="15.75" thickTop="1" x14ac:dyDescent="0.25">
      <c r="B26" s="40"/>
      <c r="C26" s="40"/>
      <c r="E26" s="1"/>
      <c r="F26" s="1"/>
      <c r="G26" s="1"/>
    </row>
    <row r="27" spans="2:8" s="4" customFormat="1" x14ac:dyDescent="0.25">
      <c r="B27" s="40"/>
      <c r="C27" s="40"/>
      <c r="E27" s="1"/>
      <c r="F27" s="1"/>
      <c r="G27" s="1"/>
    </row>
    <row r="28" spans="2:8" s="4" customFormat="1" x14ac:dyDescent="0.25">
      <c r="B28" s="40"/>
      <c r="C28" s="40"/>
      <c r="E28" s="1"/>
      <c r="F28" s="1"/>
      <c r="G28" s="1"/>
    </row>
    <row r="29" spans="2:8" s="4" customFormat="1" x14ac:dyDescent="0.25">
      <c r="B29" s="40"/>
      <c r="C29" s="40"/>
      <c r="E29" s="1"/>
      <c r="F29" s="1"/>
      <c r="G29" s="1"/>
    </row>
    <row r="30" spans="2:8" s="4" customFormat="1" x14ac:dyDescent="0.25">
      <c r="B30" s="40"/>
      <c r="C30" s="40"/>
      <c r="E30" s="1"/>
      <c r="F30" s="1"/>
      <c r="G30" s="1"/>
    </row>
    <row r="31" spans="2:8" s="4" customFormat="1" x14ac:dyDescent="0.25">
      <c r="B31" s="40"/>
      <c r="C31" s="40"/>
      <c r="E31" s="1"/>
      <c r="F31" s="1"/>
      <c r="G31" s="1"/>
    </row>
    <row r="32" spans="2:8" s="4" customFormat="1" x14ac:dyDescent="0.25">
      <c r="B32" s="40"/>
      <c r="C32" s="40"/>
      <c r="E32" s="1"/>
      <c r="F32" s="1"/>
      <c r="G32" s="1"/>
    </row>
    <row r="33" spans="2:7" s="4" customFormat="1" x14ac:dyDescent="0.25">
      <c r="B33" s="40"/>
      <c r="C33" s="40"/>
      <c r="E33" s="1"/>
      <c r="F33" s="1"/>
      <c r="G33" s="1"/>
    </row>
    <row r="34" spans="2:7" s="4" customFormat="1" x14ac:dyDescent="0.25">
      <c r="B34" s="40"/>
      <c r="C34" s="40"/>
      <c r="E34" s="1"/>
      <c r="F34" s="1"/>
      <c r="G34" s="1"/>
    </row>
    <row r="35" spans="2:7" s="4" customFormat="1" x14ac:dyDescent="0.25">
      <c r="B35" s="40"/>
      <c r="C35" s="40"/>
      <c r="E35" s="1"/>
      <c r="F35" s="1"/>
      <c r="G35" s="1"/>
    </row>
    <row r="36" spans="2:7" s="4" customFormat="1" x14ac:dyDescent="0.25">
      <c r="B36" s="40"/>
      <c r="C36" s="40"/>
      <c r="E36" s="1"/>
      <c r="F36" s="1"/>
      <c r="G36" s="1"/>
    </row>
    <row r="37" spans="2:7" s="4" customFormat="1" x14ac:dyDescent="0.25">
      <c r="B37" s="40"/>
      <c r="C37" s="40"/>
      <c r="E37" s="1"/>
      <c r="F37" s="1"/>
      <c r="G37" s="1"/>
    </row>
    <row r="38" spans="2:7" s="4" customFormat="1" x14ac:dyDescent="0.25">
      <c r="B38" s="40"/>
      <c r="C38" s="40"/>
      <c r="E38" s="1"/>
      <c r="F38" s="1"/>
      <c r="G38" s="1"/>
    </row>
    <row r="39" spans="2:7" s="4" customFormat="1" x14ac:dyDescent="0.25">
      <c r="B39" s="40"/>
      <c r="C39" s="40"/>
      <c r="E39" s="1"/>
      <c r="F39" s="1"/>
      <c r="G39" s="1"/>
    </row>
    <row r="40" spans="2:7" s="4" customFormat="1" x14ac:dyDescent="0.25">
      <c r="B40" s="40"/>
      <c r="C40" s="40"/>
      <c r="E40" s="1"/>
      <c r="F40" s="1"/>
      <c r="G40" s="1"/>
    </row>
    <row r="41" spans="2:7" s="4" customFormat="1" x14ac:dyDescent="0.25">
      <c r="B41" s="40"/>
      <c r="C41" s="40"/>
      <c r="E41" s="1"/>
      <c r="F41" s="1"/>
      <c r="G41" s="1"/>
    </row>
    <row r="42" spans="2:7" s="4" customFormat="1" x14ac:dyDescent="0.25">
      <c r="B42" s="40"/>
      <c r="C42" s="40"/>
      <c r="E42" s="1"/>
      <c r="F42" s="1"/>
      <c r="G42" s="1"/>
    </row>
    <row r="43" spans="2:7" s="4" customFormat="1" x14ac:dyDescent="0.25">
      <c r="B43" s="40"/>
      <c r="C43" s="40"/>
      <c r="E43" s="1"/>
      <c r="F43" s="1"/>
      <c r="G43" s="1"/>
    </row>
    <row r="44" spans="2:7" s="4" customFormat="1" x14ac:dyDescent="0.25">
      <c r="B44" s="40"/>
      <c r="C44" s="40"/>
      <c r="E44" s="1"/>
      <c r="F44" s="1"/>
      <c r="G44" s="1"/>
    </row>
    <row r="45" spans="2:7" s="4" customFormat="1" x14ac:dyDescent="0.25">
      <c r="B45" s="40"/>
      <c r="C45" s="40"/>
      <c r="E45" s="1"/>
      <c r="F45" s="1"/>
      <c r="G45" s="1"/>
    </row>
    <row r="46" spans="2:7" s="4" customFormat="1" x14ac:dyDescent="0.25">
      <c r="B46" s="40"/>
      <c r="C46" s="40"/>
      <c r="E46" s="1"/>
      <c r="F46" s="1"/>
      <c r="G46" s="1"/>
    </row>
    <row r="47" spans="2:7" s="4" customFormat="1" x14ac:dyDescent="0.25">
      <c r="B47" s="40"/>
      <c r="C47" s="40"/>
      <c r="E47" s="1"/>
      <c r="F47" s="1"/>
      <c r="G47" s="1"/>
    </row>
    <row r="48" spans="2:7" s="4" customFormat="1" x14ac:dyDescent="0.25">
      <c r="B48" s="40"/>
      <c r="C48" s="40"/>
      <c r="E48" s="1"/>
      <c r="F48" s="1"/>
      <c r="G48" s="1"/>
    </row>
    <row r="49" spans="2:7" s="4" customFormat="1" x14ac:dyDescent="0.25">
      <c r="B49" s="40"/>
      <c r="C49" s="40"/>
      <c r="E49" s="1"/>
      <c r="F49" s="1"/>
      <c r="G49" s="1"/>
    </row>
    <row r="50" spans="2:7" s="4" customFormat="1" x14ac:dyDescent="0.25">
      <c r="B50" s="40"/>
      <c r="C50" s="40"/>
      <c r="E50" s="1"/>
      <c r="F50" s="1"/>
      <c r="G50" s="1"/>
    </row>
    <row r="51" spans="2:7" s="4" customFormat="1" x14ac:dyDescent="0.25">
      <c r="B51" s="40"/>
      <c r="C51" s="40"/>
      <c r="E51" s="1"/>
      <c r="F51" s="1"/>
      <c r="G51" s="1"/>
    </row>
    <row r="52" spans="2:7" s="4" customFormat="1" x14ac:dyDescent="0.25">
      <c r="B52" s="40"/>
      <c r="C52" s="40"/>
      <c r="E52" s="1"/>
      <c r="F52" s="1"/>
      <c r="G52" s="1"/>
    </row>
    <row r="53" spans="2:7" s="4" customFormat="1" x14ac:dyDescent="0.25">
      <c r="B53" s="40"/>
      <c r="C53" s="40"/>
      <c r="E53" s="1"/>
      <c r="F53" s="1"/>
      <c r="G53" s="1"/>
    </row>
    <row r="54" spans="2:7" s="4" customFormat="1" x14ac:dyDescent="0.25">
      <c r="B54" s="40"/>
      <c r="C54" s="40"/>
      <c r="E54" s="1"/>
      <c r="F54" s="1"/>
      <c r="G54" s="1"/>
    </row>
    <row r="55" spans="2:7" s="4" customFormat="1" x14ac:dyDescent="0.25">
      <c r="B55" s="40"/>
      <c r="C55" s="40"/>
      <c r="E55" s="1"/>
      <c r="F55" s="1"/>
      <c r="G55" s="1"/>
    </row>
    <row r="56" spans="2:7" s="4" customFormat="1" x14ac:dyDescent="0.25">
      <c r="B56" s="40"/>
      <c r="C56" s="40"/>
      <c r="E56" s="1"/>
      <c r="F56" s="1"/>
      <c r="G56" s="1"/>
    </row>
    <row r="57" spans="2:7" s="4" customFormat="1" x14ac:dyDescent="0.25">
      <c r="B57" s="40"/>
      <c r="C57" s="40"/>
      <c r="E57" s="1"/>
      <c r="F57" s="1"/>
      <c r="G57" s="1"/>
    </row>
    <row r="58" spans="2:7" s="4" customFormat="1" x14ac:dyDescent="0.25">
      <c r="B58" s="40"/>
      <c r="C58" s="40"/>
      <c r="E58" s="1"/>
      <c r="F58" s="1"/>
      <c r="G58" s="1"/>
    </row>
    <row r="59" spans="2:7" s="4" customFormat="1" x14ac:dyDescent="0.25">
      <c r="B59" s="40"/>
      <c r="C59" s="40"/>
      <c r="E59" s="1"/>
      <c r="F59" s="1"/>
      <c r="G59" s="1"/>
    </row>
    <row r="60" spans="2:7" s="4" customFormat="1" x14ac:dyDescent="0.25">
      <c r="B60" s="40"/>
      <c r="C60" s="40"/>
      <c r="E60" s="1"/>
      <c r="F60" s="1"/>
      <c r="G60" s="1"/>
    </row>
    <row r="61" spans="2:7" s="4" customFormat="1" x14ac:dyDescent="0.25">
      <c r="B61" s="40"/>
      <c r="C61" s="40"/>
      <c r="E61" s="1"/>
      <c r="F61" s="1"/>
      <c r="G61" s="1"/>
    </row>
    <row r="62" spans="2:7" s="4" customFormat="1" x14ac:dyDescent="0.25">
      <c r="B62" s="40"/>
      <c r="C62" s="40"/>
      <c r="E62" s="1"/>
      <c r="F62" s="1"/>
      <c r="G62" s="1"/>
    </row>
    <row r="63" spans="2:7" s="4" customFormat="1" x14ac:dyDescent="0.25">
      <c r="B63" s="40"/>
      <c r="C63" s="40"/>
      <c r="E63" s="1"/>
      <c r="F63" s="1"/>
      <c r="G63" s="1"/>
    </row>
    <row r="64" spans="2:7" s="4" customFormat="1" x14ac:dyDescent="0.25">
      <c r="B64" s="40"/>
      <c r="C64" s="40"/>
      <c r="E64" s="1"/>
      <c r="F64" s="1"/>
      <c r="G64" s="1"/>
    </row>
    <row r="65" spans="2:7" s="4" customFormat="1" x14ac:dyDescent="0.25">
      <c r="B65" s="40"/>
      <c r="C65" s="40"/>
      <c r="E65" s="1"/>
      <c r="F65" s="1"/>
      <c r="G65" s="1"/>
    </row>
    <row r="66" spans="2:7" s="4" customFormat="1" x14ac:dyDescent="0.25">
      <c r="B66" s="40"/>
      <c r="C66" s="40"/>
      <c r="E66" s="1"/>
      <c r="F66" s="1"/>
      <c r="G66" s="1"/>
    </row>
    <row r="67" spans="2:7" s="4" customFormat="1" x14ac:dyDescent="0.25">
      <c r="B67" s="40"/>
      <c r="C67" s="40"/>
      <c r="E67" s="1"/>
      <c r="F67" s="1"/>
      <c r="G67" s="1"/>
    </row>
    <row r="68" spans="2:7" s="4" customFormat="1" x14ac:dyDescent="0.25">
      <c r="B68" s="40"/>
      <c r="C68" s="40"/>
      <c r="E68" s="1"/>
      <c r="F68" s="1"/>
      <c r="G68" s="1"/>
    </row>
    <row r="69" spans="2:7" s="4" customFormat="1" x14ac:dyDescent="0.25">
      <c r="B69" s="40"/>
      <c r="C69" s="40"/>
      <c r="E69" s="1"/>
      <c r="F69" s="1"/>
      <c r="G69" s="1"/>
    </row>
    <row r="70" spans="2:7" s="4" customFormat="1" x14ac:dyDescent="0.25">
      <c r="B70" s="40"/>
      <c r="C70" s="40"/>
      <c r="E70" s="1"/>
      <c r="F70" s="1"/>
      <c r="G70" s="1"/>
    </row>
    <row r="71" spans="2:7" s="4" customFormat="1" x14ac:dyDescent="0.25">
      <c r="B71" s="40"/>
      <c r="C71" s="40"/>
      <c r="E71" s="1"/>
      <c r="F71" s="1"/>
      <c r="G71" s="1"/>
    </row>
    <row r="72" spans="2:7" s="4" customFormat="1" x14ac:dyDescent="0.25">
      <c r="B72" s="40"/>
      <c r="C72" s="40"/>
      <c r="E72" s="1"/>
      <c r="F72" s="1"/>
      <c r="G72" s="1"/>
    </row>
    <row r="73" spans="2:7" s="4" customFormat="1" x14ac:dyDescent="0.25">
      <c r="B73" s="40"/>
      <c r="C73" s="40"/>
      <c r="E73" s="1"/>
      <c r="F73" s="1"/>
      <c r="G73" s="1"/>
    </row>
    <row r="74" spans="2:7" s="4" customFormat="1" x14ac:dyDescent="0.25">
      <c r="B74" s="40"/>
      <c r="C74" s="40"/>
      <c r="E74" s="1"/>
      <c r="F74" s="1"/>
      <c r="G74" s="1"/>
    </row>
    <row r="75" spans="2:7" s="4" customFormat="1" x14ac:dyDescent="0.25">
      <c r="B75" s="40"/>
      <c r="C75" s="40"/>
      <c r="E75" s="1"/>
      <c r="F75" s="1"/>
      <c r="G75" s="1"/>
    </row>
    <row r="76" spans="2:7" s="4" customFormat="1" x14ac:dyDescent="0.25">
      <c r="B76" s="40"/>
      <c r="C76" s="40"/>
      <c r="E76" s="1"/>
      <c r="F76" s="1"/>
      <c r="G76" s="1"/>
    </row>
    <row r="77" spans="2:7" s="4" customFormat="1" x14ac:dyDescent="0.25">
      <c r="B77" s="40"/>
      <c r="C77" s="40"/>
      <c r="E77" s="1"/>
      <c r="F77" s="1"/>
      <c r="G77" s="1"/>
    </row>
    <row r="78" spans="2:7" s="4" customFormat="1" x14ac:dyDescent="0.25">
      <c r="B78" s="40"/>
      <c r="C78" s="40"/>
      <c r="E78" s="1"/>
      <c r="F78" s="1"/>
      <c r="G78" s="1"/>
    </row>
    <row r="79" spans="2:7" s="4" customFormat="1" x14ac:dyDescent="0.25">
      <c r="B79" s="40"/>
      <c r="C79" s="40"/>
      <c r="E79" s="1"/>
      <c r="F79" s="1"/>
      <c r="G79" s="1"/>
    </row>
    <row r="80" spans="2:7" s="4" customFormat="1" x14ac:dyDescent="0.25">
      <c r="B80" s="40"/>
      <c r="C80" s="40"/>
      <c r="E80" s="1"/>
      <c r="F80" s="1"/>
      <c r="G80" s="1"/>
    </row>
    <row r="81" spans="2:7" s="4" customFormat="1" x14ac:dyDescent="0.25">
      <c r="B81" s="40"/>
      <c r="C81" s="40"/>
      <c r="E81" s="1"/>
      <c r="F81" s="1"/>
      <c r="G81" s="1"/>
    </row>
    <row r="82" spans="2:7" s="4" customFormat="1" x14ac:dyDescent="0.25">
      <c r="B82" s="40"/>
      <c r="C82" s="40"/>
      <c r="E82" s="1"/>
      <c r="F82" s="1"/>
      <c r="G82" s="1"/>
    </row>
    <row r="83" spans="2:7" s="4" customFormat="1" x14ac:dyDescent="0.25">
      <c r="B83" s="40"/>
      <c r="C83" s="40"/>
      <c r="E83" s="1"/>
      <c r="F83" s="1"/>
      <c r="G83" s="1"/>
    </row>
    <row r="84" spans="2:7" s="4" customFormat="1" x14ac:dyDescent="0.25">
      <c r="B84" s="40"/>
      <c r="C84" s="40"/>
      <c r="E84" s="1"/>
      <c r="F84" s="1"/>
      <c r="G84" s="1"/>
    </row>
    <row r="85" spans="2:7" s="4" customFormat="1" x14ac:dyDescent="0.25">
      <c r="B85" s="40"/>
      <c r="C85" s="40"/>
      <c r="E85" s="1"/>
      <c r="F85" s="1"/>
      <c r="G85" s="1"/>
    </row>
    <row r="86" spans="2:7" s="4" customFormat="1" x14ac:dyDescent="0.25">
      <c r="B86" s="40"/>
      <c r="C86" s="40"/>
      <c r="E86" s="1"/>
      <c r="F86" s="1"/>
      <c r="G86" s="1"/>
    </row>
    <row r="87" spans="2:7" s="4" customFormat="1" x14ac:dyDescent="0.25">
      <c r="B87" s="40"/>
      <c r="C87" s="40"/>
      <c r="E87" s="1"/>
      <c r="F87" s="1"/>
      <c r="G87" s="1"/>
    </row>
    <row r="88" spans="2:7" s="4" customFormat="1" x14ac:dyDescent="0.25">
      <c r="B88" s="40"/>
      <c r="C88" s="40"/>
      <c r="E88" s="1"/>
      <c r="F88" s="1"/>
      <c r="G88" s="1"/>
    </row>
    <row r="89" spans="2:7" s="4" customFormat="1" x14ac:dyDescent="0.25">
      <c r="B89" s="40"/>
      <c r="C89" s="40"/>
      <c r="E89" s="1"/>
      <c r="F89" s="1"/>
      <c r="G89" s="1"/>
    </row>
    <row r="90" spans="2:7" s="4" customFormat="1" x14ac:dyDescent="0.25">
      <c r="B90" s="40"/>
      <c r="C90" s="40"/>
      <c r="E90" s="1"/>
      <c r="F90" s="1"/>
      <c r="G90" s="1"/>
    </row>
    <row r="91" spans="2:7" s="4" customFormat="1" x14ac:dyDescent="0.25">
      <c r="B91" s="40"/>
      <c r="C91" s="40"/>
      <c r="E91" s="1"/>
      <c r="F91" s="1"/>
      <c r="G91" s="1"/>
    </row>
    <row r="92" spans="2:7" s="4" customFormat="1" x14ac:dyDescent="0.25">
      <c r="B92" s="40"/>
      <c r="C92" s="40"/>
      <c r="E92" s="1"/>
      <c r="F92" s="1"/>
      <c r="G92" s="1"/>
    </row>
    <row r="93" spans="2:7" s="4" customFormat="1" x14ac:dyDescent="0.25">
      <c r="B93" s="40"/>
      <c r="C93" s="40"/>
      <c r="E93" s="1"/>
      <c r="F93" s="1"/>
      <c r="G93" s="1"/>
    </row>
    <row r="94" spans="2:7" s="4" customFormat="1" x14ac:dyDescent="0.25">
      <c r="B94" s="40"/>
      <c r="C94" s="40"/>
      <c r="E94" s="1"/>
      <c r="F94" s="1"/>
      <c r="G94" s="1"/>
    </row>
    <row r="95" spans="2:7" s="4" customFormat="1" x14ac:dyDescent="0.25">
      <c r="B95" s="40"/>
      <c r="C95" s="40"/>
      <c r="E95" s="1"/>
      <c r="F95" s="1"/>
      <c r="G95" s="1"/>
    </row>
  </sheetData>
  <mergeCells count="2">
    <mergeCell ref="B6:H6"/>
    <mergeCell ref="B7:H7"/>
  </mergeCells>
  <pageMargins left="0.35433070866141736" right="0.15748031496062992" top="0.27559055118110237" bottom="0.23622047244094491" header="0.31496062992125984" footer="0.23622047244094491"/>
  <pageSetup paperSize="9" scale="36" fitToHeight="4" orientation="landscape"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109"/>
  <sheetViews>
    <sheetView showGridLines="0" zoomScale="80" zoomScaleNormal="80" workbookViewId="0">
      <pane ySplit="1" topLeftCell="A2" activePane="bottomLeft" state="frozen"/>
      <selection pane="bottomLeft" activeCell="N8" sqref="N8"/>
    </sheetView>
  </sheetViews>
  <sheetFormatPr defaultRowHeight="15" x14ac:dyDescent="0.25"/>
  <cols>
    <col min="1" max="1" width="3.7109375" style="4" customWidth="1"/>
    <col min="2" max="2" width="5.7109375" style="45" customWidth="1"/>
    <col min="3" max="3" width="25.7109375" style="45" customWidth="1"/>
    <col min="4" max="4" width="27.42578125" style="3" customWidth="1"/>
    <col min="5" max="5" width="17.140625" style="46" customWidth="1"/>
    <col min="6" max="6" width="52.7109375" style="46" customWidth="1"/>
    <col min="7" max="7" width="7.28515625" style="46" customWidth="1"/>
    <col min="8" max="8" width="11.5703125" style="4" customWidth="1"/>
    <col min="9" max="9" width="44.5703125" style="4" hidden="1" customWidth="1"/>
    <col min="10" max="16384" width="9.140625" style="3"/>
  </cols>
  <sheetData>
    <row r="1" spans="1:9" s="47" customFormat="1" ht="30.75" customHeight="1" thickTop="1" thickBot="1" x14ac:dyDescent="0.25">
      <c r="B1" s="48"/>
      <c r="C1" s="48"/>
      <c r="D1" s="49"/>
      <c r="H1" s="91" t="s">
        <v>34</v>
      </c>
    </row>
    <row r="2" spans="1:9" s="4" customFormat="1" ht="15.75" thickTop="1" x14ac:dyDescent="0.25">
      <c r="A2" s="28"/>
      <c r="B2" s="50"/>
      <c r="C2" s="108"/>
      <c r="D2" s="6"/>
      <c r="E2" s="6"/>
      <c r="F2" s="6"/>
      <c r="G2" s="54"/>
      <c r="H2" s="55"/>
    </row>
    <row r="3" spans="1:9" s="4" customFormat="1" ht="26.25" x14ac:dyDescent="0.25">
      <c r="B3" s="51"/>
      <c r="C3" s="30"/>
      <c r="D3" s="177" t="s">
        <v>89</v>
      </c>
      <c r="E3" s="177"/>
      <c r="F3" s="120" t="s">
        <v>190</v>
      </c>
      <c r="G3" s="9"/>
      <c r="H3" s="10"/>
    </row>
    <row r="4" spans="1:9" s="2" customFormat="1" ht="13.5" thickBot="1" x14ac:dyDescent="0.3">
      <c r="B4" s="196"/>
      <c r="C4" s="197"/>
      <c r="D4" s="8"/>
      <c r="E4" s="8"/>
      <c r="F4" s="37"/>
      <c r="G4" s="9"/>
      <c r="H4" s="10"/>
    </row>
    <row r="5" spans="1:9" s="4" customFormat="1" ht="30.75" customHeight="1" thickTop="1" thickBot="1" x14ac:dyDescent="0.3">
      <c r="B5" s="36" t="s">
        <v>0</v>
      </c>
      <c r="C5" s="89" t="s">
        <v>1</v>
      </c>
      <c r="D5" s="89" t="s">
        <v>8</v>
      </c>
      <c r="E5" s="96" t="s">
        <v>202</v>
      </c>
      <c r="F5" s="233" t="s">
        <v>4</v>
      </c>
      <c r="G5" s="89" t="s">
        <v>7</v>
      </c>
      <c r="H5" s="91" t="s">
        <v>34</v>
      </c>
    </row>
    <row r="6" spans="1:9" s="4" customFormat="1" ht="59.25" customHeight="1" thickTop="1" thickBot="1" x14ac:dyDescent="0.3">
      <c r="B6" s="378" t="s">
        <v>191</v>
      </c>
      <c r="C6" s="379"/>
      <c r="D6" s="379"/>
      <c r="E6" s="379"/>
      <c r="F6" s="379"/>
      <c r="G6" s="379"/>
      <c r="H6" s="380"/>
    </row>
    <row r="7" spans="1:9" s="4" customFormat="1" ht="21" customHeight="1" thickTop="1" thickBot="1" x14ac:dyDescent="0.3">
      <c r="B7" s="328" t="s">
        <v>333</v>
      </c>
      <c r="C7" s="329"/>
      <c r="D7" s="329"/>
      <c r="E7" s="329"/>
      <c r="F7" s="329"/>
      <c r="G7" s="381"/>
      <c r="H7" s="382"/>
    </row>
    <row r="8" spans="1:9" s="4" customFormat="1" ht="88.5" customHeight="1" thickTop="1" thickBot="1" x14ac:dyDescent="0.3">
      <c r="B8" s="92">
        <v>1</v>
      </c>
      <c r="C8" s="205"/>
      <c r="D8" s="234" t="s">
        <v>192</v>
      </c>
      <c r="E8" s="67" t="s">
        <v>492</v>
      </c>
      <c r="F8" s="235" t="s">
        <v>223</v>
      </c>
      <c r="G8" s="88" t="s">
        <v>5</v>
      </c>
      <c r="H8" s="136">
        <v>149911</v>
      </c>
    </row>
    <row r="9" spans="1:9" s="4" customFormat="1" ht="88.5" customHeight="1" thickTop="1" thickBot="1" x14ac:dyDescent="0.3">
      <c r="B9" s="42">
        <v>2</v>
      </c>
      <c r="C9" s="202"/>
      <c r="D9" s="236" t="s">
        <v>193</v>
      </c>
      <c r="E9" s="67" t="s">
        <v>492</v>
      </c>
      <c r="F9" s="235" t="s">
        <v>488</v>
      </c>
      <c r="G9" s="87" t="s">
        <v>5</v>
      </c>
      <c r="H9" s="136">
        <v>156611</v>
      </c>
      <c r="I9" s="100" t="s">
        <v>228</v>
      </c>
    </row>
    <row r="10" spans="1:9" s="4" customFormat="1" ht="88.5" customHeight="1" thickTop="1" thickBot="1" x14ac:dyDescent="0.3">
      <c r="B10" s="42">
        <v>3</v>
      </c>
      <c r="C10" s="202"/>
      <c r="D10" s="236" t="s">
        <v>194</v>
      </c>
      <c r="E10" s="67" t="s">
        <v>492</v>
      </c>
      <c r="F10" s="235" t="s">
        <v>224</v>
      </c>
      <c r="G10" s="87" t="s">
        <v>5</v>
      </c>
      <c r="H10" s="136">
        <v>147398</v>
      </c>
    </row>
    <row r="11" spans="1:9" s="4" customFormat="1" ht="88.5" customHeight="1" thickTop="1" thickBot="1" x14ac:dyDescent="0.3">
      <c r="B11" s="42">
        <v>4</v>
      </c>
      <c r="C11" s="202"/>
      <c r="D11" s="236" t="s">
        <v>195</v>
      </c>
      <c r="E11" s="67" t="s">
        <v>492</v>
      </c>
      <c r="F11" s="235" t="s">
        <v>484</v>
      </c>
      <c r="G11" s="87" t="s">
        <v>5</v>
      </c>
      <c r="H11" s="136">
        <v>152423</v>
      </c>
      <c r="I11" s="100" t="s">
        <v>228</v>
      </c>
    </row>
    <row r="12" spans="1:9" s="4" customFormat="1" ht="88.5" customHeight="1" thickTop="1" thickBot="1" x14ac:dyDescent="0.3">
      <c r="B12" s="42">
        <v>5</v>
      </c>
      <c r="C12" s="202"/>
      <c r="D12" s="236" t="s">
        <v>196</v>
      </c>
      <c r="E12" s="67" t="s">
        <v>492</v>
      </c>
      <c r="F12" s="235" t="s">
        <v>225</v>
      </c>
      <c r="G12" s="87" t="s">
        <v>5</v>
      </c>
      <c r="H12" s="136">
        <v>234497</v>
      </c>
    </row>
    <row r="13" spans="1:9" s="4" customFormat="1" ht="88.5" customHeight="1" thickTop="1" thickBot="1" x14ac:dyDescent="0.3">
      <c r="B13" s="42">
        <v>6</v>
      </c>
      <c r="C13" s="202"/>
      <c r="D13" s="236" t="s">
        <v>197</v>
      </c>
      <c r="E13" s="67" t="s">
        <v>492</v>
      </c>
      <c r="F13" s="235" t="s">
        <v>485</v>
      </c>
      <c r="G13" s="87" t="s">
        <v>5</v>
      </c>
      <c r="H13" s="136">
        <v>242872</v>
      </c>
      <c r="I13" s="100" t="s">
        <v>228</v>
      </c>
    </row>
    <row r="14" spans="1:9" s="4" customFormat="1" ht="88.5" customHeight="1" thickTop="1" thickBot="1" x14ac:dyDescent="0.3">
      <c r="B14" s="42">
        <v>7</v>
      </c>
      <c r="C14" s="202"/>
      <c r="D14" s="236" t="s">
        <v>198</v>
      </c>
      <c r="E14" s="67" t="s">
        <v>492</v>
      </c>
      <c r="F14" s="235" t="s">
        <v>226</v>
      </c>
      <c r="G14" s="87" t="s">
        <v>5</v>
      </c>
      <c r="H14" s="136">
        <v>235335</v>
      </c>
    </row>
    <row r="15" spans="1:9" s="4" customFormat="1" ht="88.5" customHeight="1" thickTop="1" thickBot="1" x14ac:dyDescent="0.3">
      <c r="B15" s="42">
        <v>8</v>
      </c>
      <c r="C15" s="202"/>
      <c r="D15" s="236" t="s">
        <v>199</v>
      </c>
      <c r="E15" s="67" t="s">
        <v>492</v>
      </c>
      <c r="F15" s="235" t="s">
        <v>486</v>
      </c>
      <c r="G15" s="87" t="s">
        <v>5</v>
      </c>
      <c r="H15" s="136">
        <v>238684</v>
      </c>
      <c r="I15" s="100" t="s">
        <v>228</v>
      </c>
    </row>
    <row r="16" spans="1:9" s="4" customFormat="1" ht="88.5" customHeight="1" thickTop="1" thickBot="1" x14ac:dyDescent="0.3">
      <c r="B16" s="42">
        <v>9</v>
      </c>
      <c r="C16" s="202"/>
      <c r="D16" s="236" t="s">
        <v>200</v>
      </c>
      <c r="E16" s="67" t="s">
        <v>492</v>
      </c>
      <c r="F16" s="235" t="s">
        <v>227</v>
      </c>
      <c r="G16" s="87" t="s">
        <v>5</v>
      </c>
      <c r="H16" s="136">
        <v>242872</v>
      </c>
    </row>
    <row r="17" spans="2:9" s="4" customFormat="1" ht="88.5" customHeight="1" thickTop="1" thickBot="1" x14ac:dyDescent="0.3">
      <c r="B17" s="42">
        <v>10</v>
      </c>
      <c r="C17" s="202"/>
      <c r="D17" s="236" t="s">
        <v>201</v>
      </c>
      <c r="E17" s="67" t="s">
        <v>492</v>
      </c>
      <c r="F17" s="235" t="s">
        <v>487</v>
      </c>
      <c r="G17" s="87" t="s">
        <v>5</v>
      </c>
      <c r="H17" s="136">
        <v>259622</v>
      </c>
      <c r="I17" s="100" t="s">
        <v>228</v>
      </c>
    </row>
    <row r="18" spans="2:9" s="4" customFormat="1" ht="20.25" customHeight="1" thickTop="1" thickBot="1" x14ac:dyDescent="0.3">
      <c r="B18" s="328" t="s">
        <v>332</v>
      </c>
      <c r="C18" s="329"/>
      <c r="D18" s="329"/>
      <c r="E18" s="329"/>
      <c r="F18" s="329"/>
      <c r="G18" s="381"/>
      <c r="H18" s="81"/>
    </row>
    <row r="19" spans="2:9" s="4" customFormat="1" ht="45" customHeight="1" thickTop="1" thickBot="1" x14ac:dyDescent="0.3">
      <c r="B19" s="42">
        <v>11</v>
      </c>
      <c r="C19" s="206"/>
      <c r="D19" s="236" t="s">
        <v>633</v>
      </c>
      <c r="E19" s="67" t="s">
        <v>492</v>
      </c>
      <c r="F19" s="235" t="s">
        <v>481</v>
      </c>
      <c r="G19" s="112" t="s">
        <v>5</v>
      </c>
      <c r="H19" s="136">
        <v>15812</v>
      </c>
    </row>
    <row r="20" spans="2:9" s="4" customFormat="1" ht="45" customHeight="1" thickTop="1" thickBot="1" x14ac:dyDescent="0.3">
      <c r="B20" s="42">
        <v>12</v>
      </c>
      <c r="C20" s="204"/>
      <c r="D20" s="236" t="s">
        <v>632</v>
      </c>
      <c r="E20" s="67" t="s">
        <v>492</v>
      </c>
      <c r="F20" s="235" t="s">
        <v>482</v>
      </c>
      <c r="G20" s="112" t="s">
        <v>5</v>
      </c>
      <c r="H20" s="136">
        <v>17789</v>
      </c>
    </row>
    <row r="21" spans="2:9" s="4" customFormat="1" ht="32.25" customHeight="1" thickTop="1" thickBot="1" x14ac:dyDescent="0.3">
      <c r="B21" s="42">
        <v>13</v>
      </c>
      <c r="C21" s="205"/>
      <c r="D21" s="236" t="s">
        <v>631</v>
      </c>
      <c r="E21" s="67" t="s">
        <v>492</v>
      </c>
      <c r="F21" s="235" t="s">
        <v>483</v>
      </c>
      <c r="G21" s="160" t="s">
        <v>5</v>
      </c>
      <c r="H21" s="136">
        <v>19765</v>
      </c>
    </row>
    <row r="22" spans="2:9" s="4" customFormat="1" ht="15.75" thickTop="1" x14ac:dyDescent="0.25">
      <c r="B22" s="40"/>
      <c r="C22" s="40"/>
      <c r="E22" s="1"/>
      <c r="F22" s="1"/>
      <c r="G22" s="1"/>
    </row>
    <row r="23" spans="2:9" s="4" customFormat="1" x14ac:dyDescent="0.25">
      <c r="B23" s="40"/>
      <c r="C23" s="40"/>
      <c r="E23" s="1"/>
      <c r="F23" s="1"/>
      <c r="G23" s="1"/>
    </row>
    <row r="24" spans="2:9" s="4" customFormat="1" x14ac:dyDescent="0.25">
      <c r="B24" s="40"/>
      <c r="C24" s="40"/>
      <c r="E24" s="1"/>
      <c r="F24" s="1"/>
      <c r="G24" s="1"/>
    </row>
    <row r="25" spans="2:9" s="4" customFormat="1" x14ac:dyDescent="0.25">
      <c r="B25" s="40"/>
      <c r="C25" s="40"/>
      <c r="E25" s="1"/>
      <c r="F25" s="1"/>
      <c r="G25" s="1"/>
    </row>
    <row r="26" spans="2:9" s="4" customFormat="1" x14ac:dyDescent="0.25">
      <c r="B26" s="40"/>
      <c r="C26" s="40"/>
      <c r="E26" s="1"/>
      <c r="F26" s="1"/>
      <c r="G26" s="1"/>
    </row>
    <row r="27" spans="2:9" s="4" customFormat="1" x14ac:dyDescent="0.25">
      <c r="B27" s="40"/>
      <c r="C27" s="40"/>
      <c r="E27" s="1"/>
      <c r="F27" s="1"/>
      <c r="G27" s="1"/>
    </row>
    <row r="28" spans="2:9" s="4" customFormat="1" x14ac:dyDescent="0.25">
      <c r="B28" s="40"/>
      <c r="C28" s="40"/>
      <c r="E28" s="1"/>
      <c r="F28" s="1"/>
      <c r="G28" s="1"/>
    </row>
    <row r="29" spans="2:9" s="4" customFormat="1" x14ac:dyDescent="0.25">
      <c r="B29" s="40"/>
      <c r="C29" s="40"/>
      <c r="E29" s="1"/>
      <c r="F29" s="1"/>
      <c r="G29" s="1"/>
    </row>
    <row r="30" spans="2:9" s="4" customFormat="1" x14ac:dyDescent="0.25">
      <c r="B30" s="40"/>
      <c r="C30" s="40"/>
      <c r="E30" s="1"/>
      <c r="F30" s="1"/>
      <c r="G30" s="1"/>
    </row>
    <row r="31" spans="2:9" s="4" customFormat="1" x14ac:dyDescent="0.25">
      <c r="B31" s="40"/>
      <c r="C31" s="40"/>
      <c r="E31" s="1"/>
      <c r="F31" s="1"/>
      <c r="G31" s="1"/>
    </row>
    <row r="32" spans="2:9" s="4" customFormat="1" x14ac:dyDescent="0.25">
      <c r="B32" s="40"/>
      <c r="C32" s="40"/>
      <c r="E32" s="1"/>
      <c r="F32" s="1"/>
      <c r="G32" s="1"/>
    </row>
    <row r="33" spans="2:7" s="4" customFormat="1" x14ac:dyDescent="0.25">
      <c r="B33" s="40"/>
      <c r="C33" s="40"/>
      <c r="E33" s="1"/>
      <c r="F33" s="1"/>
      <c r="G33" s="1"/>
    </row>
    <row r="34" spans="2:7" s="4" customFormat="1" x14ac:dyDescent="0.25">
      <c r="B34" s="40"/>
      <c r="C34" s="40"/>
      <c r="E34" s="1"/>
      <c r="F34" s="1"/>
      <c r="G34" s="1"/>
    </row>
    <row r="35" spans="2:7" s="4" customFormat="1" x14ac:dyDescent="0.25">
      <c r="B35" s="40"/>
      <c r="C35" s="40"/>
      <c r="E35" s="1"/>
      <c r="F35" s="1"/>
      <c r="G35" s="1"/>
    </row>
    <row r="36" spans="2:7" s="4" customFormat="1" x14ac:dyDescent="0.25">
      <c r="B36" s="40"/>
      <c r="C36" s="40"/>
      <c r="E36" s="1"/>
      <c r="F36" s="1"/>
      <c r="G36" s="1"/>
    </row>
    <row r="37" spans="2:7" s="4" customFormat="1" x14ac:dyDescent="0.25">
      <c r="B37" s="40"/>
      <c r="C37" s="40"/>
      <c r="E37" s="1"/>
      <c r="F37" s="1"/>
      <c r="G37" s="1"/>
    </row>
    <row r="38" spans="2:7" s="4" customFormat="1" x14ac:dyDescent="0.25">
      <c r="B38" s="40"/>
      <c r="C38" s="40"/>
      <c r="E38" s="1"/>
      <c r="F38" s="1"/>
      <c r="G38" s="1"/>
    </row>
    <row r="39" spans="2:7" s="4" customFormat="1" x14ac:dyDescent="0.25">
      <c r="B39" s="40"/>
      <c r="C39" s="40"/>
      <c r="E39" s="1"/>
      <c r="F39" s="1"/>
      <c r="G39" s="1"/>
    </row>
    <row r="40" spans="2:7" s="4" customFormat="1" x14ac:dyDescent="0.25">
      <c r="B40" s="40"/>
      <c r="C40" s="40"/>
      <c r="E40" s="1"/>
      <c r="F40" s="1"/>
      <c r="G40" s="1"/>
    </row>
    <row r="41" spans="2:7" s="4" customFormat="1" x14ac:dyDescent="0.25">
      <c r="B41" s="40"/>
      <c r="C41" s="40"/>
      <c r="E41" s="1"/>
      <c r="F41" s="1"/>
      <c r="G41" s="1"/>
    </row>
    <row r="42" spans="2:7" s="4" customFormat="1" x14ac:dyDescent="0.25">
      <c r="B42" s="40"/>
      <c r="C42" s="40"/>
      <c r="E42" s="1"/>
      <c r="F42" s="1"/>
      <c r="G42" s="1"/>
    </row>
    <row r="43" spans="2:7" s="4" customFormat="1" x14ac:dyDescent="0.25">
      <c r="B43" s="40"/>
      <c r="C43" s="40"/>
      <c r="E43" s="1"/>
      <c r="F43" s="1"/>
      <c r="G43" s="1"/>
    </row>
    <row r="44" spans="2:7" s="4" customFormat="1" x14ac:dyDescent="0.25">
      <c r="B44" s="40"/>
      <c r="C44" s="40"/>
      <c r="E44" s="1"/>
      <c r="F44" s="1"/>
      <c r="G44" s="1"/>
    </row>
    <row r="45" spans="2:7" s="4" customFormat="1" x14ac:dyDescent="0.25">
      <c r="B45" s="40"/>
      <c r="C45" s="40"/>
      <c r="E45" s="1"/>
      <c r="F45" s="1"/>
      <c r="G45" s="1"/>
    </row>
    <row r="46" spans="2:7" s="4" customFormat="1" x14ac:dyDescent="0.25">
      <c r="B46" s="40"/>
      <c r="C46" s="40"/>
      <c r="E46" s="1"/>
      <c r="F46" s="1"/>
      <c r="G46" s="1"/>
    </row>
    <row r="47" spans="2:7" s="4" customFormat="1" x14ac:dyDescent="0.25">
      <c r="B47" s="40"/>
      <c r="C47" s="40"/>
      <c r="E47" s="1"/>
      <c r="F47" s="1"/>
      <c r="G47" s="1"/>
    </row>
    <row r="48" spans="2:7" s="4" customFormat="1" x14ac:dyDescent="0.25">
      <c r="B48" s="40"/>
      <c r="C48" s="40"/>
      <c r="E48" s="1"/>
      <c r="F48" s="1"/>
      <c r="G48" s="1"/>
    </row>
    <row r="49" spans="2:7" s="4" customFormat="1" x14ac:dyDescent="0.25">
      <c r="B49" s="40"/>
      <c r="C49" s="40"/>
      <c r="E49" s="1"/>
      <c r="F49" s="1"/>
      <c r="G49" s="1"/>
    </row>
    <row r="50" spans="2:7" s="4" customFormat="1" x14ac:dyDescent="0.25">
      <c r="B50" s="40"/>
      <c r="C50" s="40"/>
      <c r="E50" s="1"/>
      <c r="F50" s="1"/>
      <c r="G50" s="1"/>
    </row>
    <row r="51" spans="2:7" s="4" customFormat="1" x14ac:dyDescent="0.25">
      <c r="B51" s="40"/>
      <c r="C51" s="40"/>
      <c r="E51" s="1"/>
      <c r="F51" s="1"/>
      <c r="G51" s="1"/>
    </row>
    <row r="52" spans="2:7" s="4" customFormat="1" x14ac:dyDescent="0.25">
      <c r="B52" s="40"/>
      <c r="C52" s="40"/>
      <c r="E52" s="1"/>
      <c r="F52" s="1"/>
      <c r="G52" s="1"/>
    </row>
    <row r="53" spans="2:7" s="4" customFormat="1" x14ac:dyDescent="0.25">
      <c r="B53" s="40"/>
      <c r="C53" s="40"/>
      <c r="E53" s="1"/>
      <c r="F53" s="1"/>
      <c r="G53" s="1"/>
    </row>
    <row r="54" spans="2:7" s="4" customFormat="1" x14ac:dyDescent="0.25">
      <c r="B54" s="40"/>
      <c r="C54" s="40"/>
      <c r="E54" s="1"/>
      <c r="F54" s="1"/>
      <c r="G54" s="1"/>
    </row>
    <row r="55" spans="2:7" s="4" customFormat="1" x14ac:dyDescent="0.25">
      <c r="B55" s="40"/>
      <c r="C55" s="40"/>
      <c r="E55" s="1"/>
      <c r="F55" s="1"/>
      <c r="G55" s="1"/>
    </row>
    <row r="56" spans="2:7" s="4" customFormat="1" x14ac:dyDescent="0.25">
      <c r="B56" s="40"/>
      <c r="C56" s="40"/>
      <c r="E56" s="1"/>
      <c r="F56" s="1"/>
      <c r="G56" s="1"/>
    </row>
    <row r="57" spans="2:7" s="4" customFormat="1" x14ac:dyDescent="0.25">
      <c r="B57" s="40"/>
      <c r="C57" s="40"/>
      <c r="E57" s="1"/>
      <c r="F57" s="1"/>
      <c r="G57" s="1"/>
    </row>
    <row r="58" spans="2:7" s="4" customFormat="1" x14ac:dyDescent="0.25">
      <c r="B58" s="40"/>
      <c r="C58" s="40"/>
      <c r="E58" s="1"/>
      <c r="F58" s="1"/>
      <c r="G58" s="1"/>
    </row>
    <row r="59" spans="2:7" s="4" customFormat="1" x14ac:dyDescent="0.25">
      <c r="B59" s="40"/>
      <c r="C59" s="40"/>
      <c r="E59" s="1"/>
      <c r="F59" s="1"/>
      <c r="G59" s="1"/>
    </row>
    <row r="60" spans="2:7" s="4" customFormat="1" x14ac:dyDescent="0.25">
      <c r="B60" s="40"/>
      <c r="C60" s="40"/>
      <c r="E60" s="1"/>
      <c r="F60" s="1"/>
      <c r="G60" s="1"/>
    </row>
    <row r="61" spans="2:7" s="4" customFormat="1" x14ac:dyDescent="0.25">
      <c r="B61" s="40"/>
      <c r="C61" s="40"/>
      <c r="E61" s="1"/>
      <c r="F61" s="1"/>
      <c r="G61" s="1"/>
    </row>
    <row r="62" spans="2:7" s="4" customFormat="1" x14ac:dyDescent="0.25">
      <c r="B62" s="40"/>
      <c r="C62" s="40"/>
      <c r="E62" s="1"/>
      <c r="F62" s="1"/>
      <c r="G62" s="1"/>
    </row>
    <row r="63" spans="2:7" s="4" customFormat="1" x14ac:dyDescent="0.25">
      <c r="B63" s="40"/>
      <c r="C63" s="40"/>
      <c r="E63" s="1"/>
      <c r="F63" s="1"/>
      <c r="G63" s="1"/>
    </row>
    <row r="64" spans="2:7" s="4" customFormat="1" x14ac:dyDescent="0.25">
      <c r="B64" s="40"/>
      <c r="C64" s="40"/>
      <c r="E64" s="1"/>
      <c r="F64" s="1"/>
      <c r="G64" s="1"/>
    </row>
    <row r="65" spans="2:7" s="4" customFormat="1" x14ac:dyDescent="0.25">
      <c r="B65" s="40"/>
      <c r="C65" s="40"/>
      <c r="E65" s="1"/>
      <c r="F65" s="1"/>
      <c r="G65" s="1"/>
    </row>
    <row r="66" spans="2:7" s="4" customFormat="1" x14ac:dyDescent="0.25">
      <c r="B66" s="40"/>
      <c r="C66" s="40"/>
      <c r="E66" s="1"/>
      <c r="F66" s="1"/>
      <c r="G66" s="1"/>
    </row>
    <row r="67" spans="2:7" s="4" customFormat="1" x14ac:dyDescent="0.25">
      <c r="B67" s="40"/>
      <c r="C67" s="40"/>
      <c r="E67" s="1"/>
      <c r="F67" s="1"/>
      <c r="G67" s="1"/>
    </row>
    <row r="68" spans="2:7" s="4" customFormat="1" x14ac:dyDescent="0.25">
      <c r="B68" s="40"/>
      <c r="C68" s="40"/>
      <c r="E68" s="1"/>
      <c r="F68" s="1"/>
      <c r="G68" s="1"/>
    </row>
    <row r="69" spans="2:7" s="4" customFormat="1" x14ac:dyDescent="0.25">
      <c r="B69" s="40"/>
      <c r="C69" s="40"/>
      <c r="E69" s="1"/>
      <c r="F69" s="1"/>
      <c r="G69" s="1"/>
    </row>
    <row r="70" spans="2:7" s="4" customFormat="1" x14ac:dyDescent="0.25">
      <c r="B70" s="40"/>
      <c r="C70" s="40"/>
      <c r="E70" s="1"/>
      <c r="F70" s="1"/>
      <c r="G70" s="1"/>
    </row>
    <row r="71" spans="2:7" s="4" customFormat="1" x14ac:dyDescent="0.25">
      <c r="B71" s="40"/>
      <c r="C71" s="40"/>
      <c r="E71" s="1"/>
      <c r="F71" s="1"/>
      <c r="G71" s="1"/>
    </row>
    <row r="72" spans="2:7" s="4" customFormat="1" x14ac:dyDescent="0.25">
      <c r="B72" s="40"/>
      <c r="C72" s="40"/>
      <c r="E72" s="1"/>
      <c r="F72" s="1"/>
      <c r="G72" s="1"/>
    </row>
    <row r="73" spans="2:7" s="4" customFormat="1" x14ac:dyDescent="0.25">
      <c r="B73" s="40"/>
      <c r="C73" s="40"/>
      <c r="E73" s="1"/>
      <c r="F73" s="1"/>
      <c r="G73" s="1"/>
    </row>
    <row r="74" spans="2:7" s="4" customFormat="1" x14ac:dyDescent="0.25">
      <c r="B74" s="40"/>
      <c r="C74" s="40"/>
      <c r="E74" s="1"/>
      <c r="F74" s="1"/>
      <c r="G74" s="1"/>
    </row>
    <row r="75" spans="2:7" s="4" customFormat="1" x14ac:dyDescent="0.25">
      <c r="B75" s="40"/>
      <c r="C75" s="40"/>
      <c r="E75" s="1"/>
      <c r="F75" s="1"/>
      <c r="G75" s="1"/>
    </row>
    <row r="76" spans="2:7" s="4" customFormat="1" x14ac:dyDescent="0.25">
      <c r="B76" s="40"/>
      <c r="C76" s="40"/>
      <c r="E76" s="1"/>
      <c r="F76" s="1"/>
      <c r="G76" s="1"/>
    </row>
    <row r="77" spans="2:7" s="4" customFormat="1" x14ac:dyDescent="0.25">
      <c r="B77" s="40"/>
      <c r="C77" s="40"/>
      <c r="E77" s="1"/>
      <c r="F77" s="1"/>
      <c r="G77" s="1"/>
    </row>
    <row r="78" spans="2:7" s="4" customFormat="1" x14ac:dyDescent="0.25">
      <c r="B78" s="40"/>
      <c r="C78" s="40"/>
      <c r="E78" s="1"/>
      <c r="F78" s="1"/>
      <c r="G78" s="1"/>
    </row>
    <row r="79" spans="2:7" s="4" customFormat="1" x14ac:dyDescent="0.25">
      <c r="B79" s="40"/>
      <c r="C79" s="40"/>
      <c r="E79" s="1"/>
      <c r="F79" s="1"/>
      <c r="G79" s="1"/>
    </row>
    <row r="80" spans="2:7" s="4" customFormat="1" x14ac:dyDescent="0.25">
      <c r="B80" s="40"/>
      <c r="C80" s="40"/>
      <c r="E80" s="1"/>
      <c r="F80" s="1"/>
      <c r="G80" s="1"/>
    </row>
    <row r="81" spans="2:7" s="4" customFormat="1" x14ac:dyDescent="0.25">
      <c r="B81" s="40"/>
      <c r="C81" s="40"/>
      <c r="E81" s="1"/>
      <c r="F81" s="1"/>
      <c r="G81" s="1"/>
    </row>
    <row r="82" spans="2:7" s="4" customFormat="1" x14ac:dyDescent="0.25">
      <c r="B82" s="40"/>
      <c r="C82" s="40"/>
      <c r="E82" s="1"/>
      <c r="F82" s="1"/>
      <c r="G82" s="1"/>
    </row>
    <row r="83" spans="2:7" s="4" customFormat="1" x14ac:dyDescent="0.25">
      <c r="B83" s="40"/>
      <c r="C83" s="40"/>
      <c r="E83" s="1"/>
      <c r="F83" s="1"/>
      <c r="G83" s="1"/>
    </row>
    <row r="84" spans="2:7" s="4" customFormat="1" x14ac:dyDescent="0.25">
      <c r="B84" s="40"/>
      <c r="C84" s="40"/>
      <c r="E84" s="1"/>
      <c r="F84" s="1"/>
      <c r="G84" s="1"/>
    </row>
    <row r="85" spans="2:7" s="4" customFormat="1" x14ac:dyDescent="0.25">
      <c r="B85" s="40"/>
      <c r="C85" s="40"/>
      <c r="E85" s="1"/>
      <c r="F85" s="1"/>
      <c r="G85" s="1"/>
    </row>
    <row r="86" spans="2:7" s="4" customFormat="1" x14ac:dyDescent="0.25">
      <c r="B86" s="40"/>
      <c r="C86" s="40"/>
      <c r="E86" s="1"/>
      <c r="F86" s="1"/>
      <c r="G86" s="1"/>
    </row>
    <row r="87" spans="2:7" s="4" customFormat="1" x14ac:dyDescent="0.25">
      <c r="B87" s="40"/>
      <c r="C87" s="40"/>
      <c r="E87" s="1"/>
      <c r="F87" s="1"/>
      <c r="G87" s="1"/>
    </row>
    <row r="88" spans="2:7" s="4" customFormat="1" x14ac:dyDescent="0.25">
      <c r="B88" s="40"/>
      <c r="C88" s="40"/>
      <c r="E88" s="1"/>
      <c r="F88" s="1"/>
      <c r="G88" s="1"/>
    </row>
    <row r="89" spans="2:7" s="4" customFormat="1" x14ac:dyDescent="0.25">
      <c r="B89" s="40"/>
      <c r="C89" s="40"/>
      <c r="E89" s="1"/>
      <c r="F89" s="1"/>
      <c r="G89" s="1"/>
    </row>
    <row r="90" spans="2:7" s="4" customFormat="1" x14ac:dyDescent="0.25">
      <c r="B90" s="40"/>
      <c r="C90" s="40"/>
      <c r="E90" s="1"/>
      <c r="F90" s="1"/>
      <c r="G90" s="1"/>
    </row>
    <row r="91" spans="2:7" s="4" customFormat="1" x14ac:dyDescent="0.25">
      <c r="B91" s="40"/>
      <c r="C91" s="40"/>
      <c r="E91" s="1"/>
      <c r="F91" s="1"/>
      <c r="G91" s="1"/>
    </row>
    <row r="92" spans="2:7" s="4" customFormat="1" x14ac:dyDescent="0.25">
      <c r="B92" s="40"/>
      <c r="C92" s="40"/>
      <c r="E92" s="1"/>
      <c r="F92" s="1"/>
      <c r="G92" s="1"/>
    </row>
    <row r="93" spans="2:7" s="4" customFormat="1" x14ac:dyDescent="0.25">
      <c r="B93" s="40"/>
      <c r="C93" s="40"/>
      <c r="E93" s="1"/>
      <c r="F93" s="1"/>
      <c r="G93" s="1"/>
    </row>
    <row r="94" spans="2:7" s="4" customFormat="1" x14ac:dyDescent="0.25">
      <c r="B94" s="40"/>
      <c r="C94" s="40"/>
      <c r="E94" s="1"/>
      <c r="F94" s="1"/>
      <c r="G94" s="1"/>
    </row>
    <row r="95" spans="2:7" s="4" customFormat="1" x14ac:dyDescent="0.25">
      <c r="B95" s="40"/>
      <c r="C95" s="40"/>
      <c r="E95" s="1"/>
      <c r="F95" s="1"/>
      <c r="G95" s="1"/>
    </row>
    <row r="96" spans="2:7" s="4" customFormat="1" x14ac:dyDescent="0.25">
      <c r="B96" s="40"/>
      <c r="C96" s="40"/>
      <c r="E96" s="1"/>
      <c r="F96" s="1"/>
      <c r="G96" s="1"/>
    </row>
    <row r="97" spans="2:7" s="4" customFormat="1" x14ac:dyDescent="0.25">
      <c r="B97" s="40"/>
      <c r="C97" s="40"/>
      <c r="E97" s="1"/>
      <c r="F97" s="1"/>
      <c r="G97" s="1"/>
    </row>
    <row r="98" spans="2:7" s="4" customFormat="1" x14ac:dyDescent="0.25">
      <c r="B98" s="40"/>
      <c r="C98" s="40"/>
      <c r="E98" s="1"/>
      <c r="F98" s="1"/>
      <c r="G98" s="1"/>
    </row>
    <row r="99" spans="2:7" s="4" customFormat="1" x14ac:dyDescent="0.25">
      <c r="B99" s="40"/>
      <c r="C99" s="40"/>
      <c r="E99" s="1"/>
      <c r="F99" s="1"/>
      <c r="G99" s="1"/>
    </row>
    <row r="100" spans="2:7" s="4" customFormat="1" x14ac:dyDescent="0.25">
      <c r="B100" s="40"/>
      <c r="C100" s="40"/>
      <c r="E100" s="1"/>
      <c r="F100" s="1"/>
      <c r="G100" s="1"/>
    </row>
    <row r="101" spans="2:7" s="4" customFormat="1" x14ac:dyDescent="0.25">
      <c r="B101" s="40"/>
      <c r="C101" s="40"/>
      <c r="E101" s="1"/>
      <c r="F101" s="1"/>
      <c r="G101" s="1"/>
    </row>
    <row r="102" spans="2:7" s="4" customFormat="1" x14ac:dyDescent="0.25">
      <c r="B102" s="40"/>
      <c r="C102" s="40"/>
      <c r="E102" s="1"/>
      <c r="F102" s="1"/>
      <c r="G102" s="1"/>
    </row>
    <row r="103" spans="2:7" s="4" customFormat="1" x14ac:dyDescent="0.25">
      <c r="B103" s="40"/>
      <c r="C103" s="40"/>
      <c r="E103" s="1"/>
      <c r="F103" s="1"/>
      <c r="G103" s="1"/>
    </row>
    <row r="104" spans="2:7" s="4" customFormat="1" x14ac:dyDescent="0.25">
      <c r="B104" s="40"/>
      <c r="C104" s="40"/>
      <c r="E104" s="1"/>
      <c r="F104" s="1"/>
      <c r="G104" s="1"/>
    </row>
    <row r="105" spans="2:7" s="4" customFormat="1" x14ac:dyDescent="0.25">
      <c r="B105" s="40"/>
      <c r="C105" s="40"/>
      <c r="E105" s="1"/>
      <c r="F105" s="1"/>
      <c r="G105" s="1"/>
    </row>
    <row r="106" spans="2:7" s="4" customFormat="1" x14ac:dyDescent="0.25">
      <c r="B106" s="40"/>
      <c r="C106" s="40"/>
      <c r="E106" s="1"/>
      <c r="F106" s="1"/>
      <c r="G106" s="1"/>
    </row>
    <row r="107" spans="2:7" s="4" customFormat="1" x14ac:dyDescent="0.25">
      <c r="B107" s="40"/>
      <c r="C107" s="40"/>
      <c r="E107" s="1"/>
      <c r="F107" s="1"/>
      <c r="G107" s="1"/>
    </row>
    <row r="108" spans="2:7" s="4" customFormat="1" x14ac:dyDescent="0.25">
      <c r="B108" s="40"/>
      <c r="C108" s="40"/>
      <c r="E108" s="1"/>
      <c r="F108" s="1"/>
      <c r="G108" s="1"/>
    </row>
    <row r="109" spans="2:7" s="4" customFormat="1" x14ac:dyDescent="0.25">
      <c r="B109" s="40"/>
      <c r="C109" s="40"/>
      <c r="E109" s="1"/>
      <c r="F109" s="1"/>
      <c r="G109" s="1"/>
    </row>
  </sheetData>
  <mergeCells count="3">
    <mergeCell ref="B6:H6"/>
    <mergeCell ref="B7:H7"/>
    <mergeCell ref="B18:G18"/>
  </mergeCells>
  <hyperlinks>
    <hyperlink ref="F3" display="КЛАПАН СБРОСА ИЗБЫТОЧНОГО ДАВЛЕНИЯ"/>
  </hyperlinks>
  <pageMargins left="0.35433070866141736" right="0.15748031496062992" top="0.27559055118110237" bottom="0.23622047244094491" header="0.31496062992125984" footer="0.23622047244094491"/>
  <pageSetup paperSize="9" scale="77" fitToHeight="4" orientation="landscape"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10</vt:i4>
      </vt:variant>
    </vt:vector>
  </HeadingPairs>
  <TitlesOfParts>
    <vt:vector size="10" baseType="lpstr">
      <vt:lpstr>ГОТВ</vt:lpstr>
      <vt:lpstr>Proffex</vt:lpstr>
      <vt:lpstr>ГП_FIREX</vt:lpstr>
      <vt:lpstr>Стойки</vt:lpstr>
      <vt:lpstr>Комплектующие</vt:lpstr>
      <vt:lpstr>FireDeTec</vt:lpstr>
      <vt:lpstr>Дымоудаление</vt:lpstr>
      <vt:lpstr>РУ</vt:lpstr>
      <vt:lpstr>КСИДы</vt:lpstr>
      <vt:lpstr>кабельная продукция</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Айгуль Егизбаева</cp:lastModifiedBy>
  <cp:lastPrinted>2016-12-07T06:46:51Z</cp:lastPrinted>
  <dcterms:created xsi:type="dcterms:W3CDTF">2011-10-27T10:10:35Z</dcterms:created>
  <dcterms:modified xsi:type="dcterms:W3CDTF">2022-01-19T07:56:04Z</dcterms:modified>
</cp:coreProperties>
</file>